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720" windowHeight="7320" tabRatio="787" activeTab="2"/>
  </bookViews>
  <sheets>
    <sheet name="Fedlap" sheetId="1" r:id="rId1"/>
    <sheet name="V-VI. kcs FIÚ" sheetId="2" r:id="rId2"/>
    <sheet name="V-VI. kcs LEÁNY" sheetId="3" r:id="rId3"/>
  </sheets>
  <definedNames>
    <definedName name="_xlnm.Print_Area" localSheetId="0">'Fedlap'!#REF!</definedName>
    <definedName name="_xlnm.Print_Area" localSheetId="1">'V-VI. kcs FIÚ'!$A$1:$G$270</definedName>
    <definedName name="_xlnm.Print_Area" localSheetId="2">'V-VI. kcs LEÁNY'!$A$1:$G$233</definedName>
  </definedNames>
  <calcPr fullCalcOnLoad="1"/>
</workbook>
</file>

<file path=xl/sharedStrings.xml><?xml version="1.0" encoding="utf-8"?>
<sst xmlns="http://schemas.openxmlformats.org/spreadsheetml/2006/main" count="493" uniqueCount="238">
  <si>
    <t>1.</t>
  </si>
  <si>
    <t>2.</t>
  </si>
  <si>
    <t>3.</t>
  </si>
  <si>
    <t>4.</t>
  </si>
  <si>
    <t>5.</t>
  </si>
  <si>
    <t>ÜGYESSÉGI ÉS VÁLTÓFUTÓ CSAPATBAJNOKSÁG</t>
  </si>
  <si>
    <t>MEGYEI DÖNTŐ</t>
  </si>
  <si>
    <t xml:space="preserve">Testnevelő: </t>
  </si>
  <si>
    <t xml:space="preserve">FIÚ V-VI. KORCSOPORT </t>
  </si>
  <si>
    <t xml:space="preserve">LEÁNY V-VI. KORCSOPORT </t>
  </si>
  <si>
    <t>V-VI. KORCSOPORT</t>
  </si>
  <si>
    <t>A Versenybíróság elnöke:</t>
  </si>
  <si>
    <t>ATLÉTIKA DIÁKOLIMPIA®</t>
  </si>
  <si>
    <t>2018/2019. TANÉVI</t>
  </si>
  <si>
    <r>
      <t xml:space="preserve">Helyszín </t>
    </r>
    <r>
      <rPr>
        <b/>
        <sz val="10"/>
        <color indexed="50"/>
        <rFont val="Arial Black"/>
        <family val="2"/>
      </rPr>
      <t>(település, és versenyhelyszín)</t>
    </r>
    <r>
      <rPr>
        <b/>
        <sz val="14"/>
        <color indexed="50"/>
        <rFont val="Arial Black"/>
        <family val="2"/>
      </rPr>
      <t>:</t>
    </r>
  </si>
  <si>
    <t>(1999-2000-2001-2002-2003-ban / 2004-ben születettek)</t>
  </si>
  <si>
    <t>(1999-2000-2001-2002-2003-ban /2004-ben születettek)</t>
  </si>
  <si>
    <t>. Helyezés</t>
  </si>
  <si>
    <t>. helyezés</t>
  </si>
  <si>
    <t>Testnevelő: Breuer Orbán Károly</t>
  </si>
  <si>
    <t>Szekszárd, Ady Endre Szakképző Iskola</t>
  </si>
  <si>
    <t>Bredák Kristóf</t>
  </si>
  <si>
    <t>Csankó Péter</t>
  </si>
  <si>
    <t>Csobán Dávid</t>
  </si>
  <si>
    <t>Takács Balázs</t>
  </si>
  <si>
    <t>Bonyhád, Petőfi Sándor Evangélikus Gimnázium, Kollégium és Általános Iskola</t>
  </si>
  <si>
    <t>Porkoláb Zoltán</t>
  </si>
  <si>
    <t>Vadász Zsolt</t>
  </si>
  <si>
    <t>Bartos István</t>
  </si>
  <si>
    <t>Benedek Boldizsár</t>
  </si>
  <si>
    <t>Balogh Máté</t>
  </si>
  <si>
    <t>Testnevelő: Csábrák János, Ferenci Imre és Scheidler Géza</t>
  </si>
  <si>
    <t>Szekszárd, Csapó Dániel Szakgimnázium</t>
  </si>
  <si>
    <t>Végh Antal</t>
  </si>
  <si>
    <t>Sárközi Ádám</t>
  </si>
  <si>
    <t>Váli Benedek</t>
  </si>
  <si>
    <t>Testnevelő: Szommer Attila</t>
  </si>
  <si>
    <t>Hujbert Zoltán</t>
  </si>
  <si>
    <t>Fődi József</t>
  </si>
  <si>
    <t>Takács László</t>
  </si>
  <si>
    <t>Illés Zsófia</t>
  </si>
  <si>
    <t>Svegál Anasztázia</t>
  </si>
  <si>
    <t>Jenei Liza</t>
  </si>
  <si>
    <t>Kling Réka</t>
  </si>
  <si>
    <t>Kerekes Brigitta</t>
  </si>
  <si>
    <t>Schnetz Petra</t>
  </si>
  <si>
    <t>Preininger Gréta</t>
  </si>
  <si>
    <t>György Dóra</t>
  </si>
  <si>
    <t>Heidecker Viktória</t>
  </si>
  <si>
    <t>Bonyhád, Perczel Mór Szakképző Iskola</t>
  </si>
  <si>
    <t>Testnevelő: Máté Norbert és Genczler János</t>
  </si>
  <si>
    <t xml:space="preserve">Szekszárd, I.Béla Gimnázium </t>
  </si>
  <si>
    <t>Drinóczi Milán</t>
  </si>
  <si>
    <t>Boda Péter</t>
  </si>
  <si>
    <t>Vadász Bálint</t>
  </si>
  <si>
    <t>Somogyvári Dániel</t>
  </si>
  <si>
    <t>Testnevelő: Molnár Attila és Vecsési Klára</t>
  </si>
  <si>
    <t>Szabó Luca</t>
  </si>
  <si>
    <t>C. Varga Tímea</t>
  </si>
  <si>
    <t>Mihály Rebeka</t>
  </si>
  <si>
    <t>Dancsó Dorottya</t>
  </si>
  <si>
    <t>Dombóvár, Illyés Gyula Gimnázium</t>
  </si>
  <si>
    <t>Göblyös Csenge</t>
  </si>
  <si>
    <t>Miklós Eszter</t>
  </si>
  <si>
    <t>Nyitrai Réka</t>
  </si>
  <si>
    <t>Strijk Johanna</t>
  </si>
  <si>
    <t>Simon Katalin</t>
  </si>
  <si>
    <t>Szekszárd, Garay János Gimnázium</t>
  </si>
  <si>
    <t>Testnevelő: Kovács Viktória</t>
  </si>
  <si>
    <t>Kelemen Laura</t>
  </si>
  <si>
    <t>Palkó Teréz</t>
  </si>
  <si>
    <t>Sajben Adél Georgina</t>
  </si>
  <si>
    <t>Schmidt Réka</t>
  </si>
  <si>
    <t>Adorján Rebeka</t>
  </si>
  <si>
    <t>Érsek Ivett</t>
  </si>
  <si>
    <t>Halász Hanna</t>
  </si>
  <si>
    <t>Szabó Adél</t>
  </si>
  <si>
    <t>Varga Krisztina</t>
  </si>
  <si>
    <t>Takács Bendegúz</t>
  </si>
  <si>
    <t>Tarnóy Dániel</t>
  </si>
  <si>
    <t>Vass Erik Márk</t>
  </si>
  <si>
    <t>Tóth Erik</t>
  </si>
  <si>
    <t>Márton Ferenc</t>
  </si>
  <si>
    <t>Matos Dániel</t>
  </si>
  <si>
    <t>Szabó Máté</t>
  </si>
  <si>
    <t>Horváth Antal</t>
  </si>
  <si>
    <t>Kóka Gergő</t>
  </si>
  <si>
    <t>Mányár Atanáz</t>
  </si>
  <si>
    <t>Németh Mátyás</t>
  </si>
  <si>
    <t>Bakos Bence</t>
  </si>
  <si>
    <t>Nagy László</t>
  </si>
  <si>
    <t>Boskó Márk</t>
  </si>
  <si>
    <t xml:space="preserve">Reining Márton </t>
  </si>
  <si>
    <t>Fekete Gergő</t>
  </si>
  <si>
    <t>Hamar János</t>
  </si>
  <si>
    <t>Sági Róbert</t>
  </si>
  <si>
    <t>Rittberger András</t>
  </si>
  <si>
    <t>Janó Dézi</t>
  </si>
  <si>
    <t>Radics Vivien</t>
  </si>
  <si>
    <t>Szélpál Dóra</t>
  </si>
  <si>
    <t>Varga Niké</t>
  </si>
  <si>
    <t>Farkas Eszter</t>
  </si>
  <si>
    <t>Feri Daniella</t>
  </si>
  <si>
    <t>László Laura</t>
  </si>
  <si>
    <t>Bíró Fanni</t>
  </si>
  <si>
    <t xml:space="preserve">Somogyvári Dávid </t>
  </si>
  <si>
    <t>Böndör Márton</t>
  </si>
  <si>
    <t>Scheidler Dávid</t>
  </si>
  <si>
    <t>Máté Dávid</t>
  </si>
  <si>
    <t>Géczi Bence</t>
  </si>
  <si>
    <t>Soós Ádám</t>
  </si>
  <si>
    <t>Mányák Atanáz</t>
  </si>
  <si>
    <t>Jelvsics Kevin</t>
  </si>
  <si>
    <t>Tokaji Dávid</t>
  </si>
  <si>
    <t>Testnevelő: Csirzó Zoltán, Posta Endre és Lukácsi László</t>
  </si>
  <si>
    <t>Testnevelő:  Csirzó Zoltán, Posta Endre és Lukácsi László</t>
  </si>
  <si>
    <t>10:56.3</t>
  </si>
  <si>
    <t>Őri Veronika</t>
  </si>
  <si>
    <t>Dér Vanda</t>
  </si>
  <si>
    <t>Fonyódi Sára</t>
  </si>
  <si>
    <t>Hangya Adrienn</t>
  </si>
  <si>
    <t>Andi Hanna Emma</t>
  </si>
  <si>
    <t xml:space="preserve">Liszkai Rebeka </t>
  </si>
  <si>
    <t>Marsai Dóra</t>
  </si>
  <si>
    <t>Renczes Rebeka</t>
  </si>
  <si>
    <t>11:01.0</t>
  </si>
  <si>
    <t>Dősle Cintia</t>
  </si>
  <si>
    <t>Klézci Adrienn</t>
  </si>
  <si>
    <t>Trunk Zita</t>
  </si>
  <si>
    <t>Varga Tekla</t>
  </si>
  <si>
    <t>12:20.1</t>
  </si>
  <si>
    <t>Kovács Nóra</t>
  </si>
  <si>
    <t>Varga Enikő</t>
  </si>
  <si>
    <t>Oláh Mirtill</t>
  </si>
  <si>
    <t>Fekete Tímea</t>
  </si>
  <si>
    <t>12:52.7</t>
  </si>
  <si>
    <t>Demkó Petra</t>
  </si>
  <si>
    <t>Hujbert Viktória</t>
  </si>
  <si>
    <t xml:space="preserve">Prokos Fanni </t>
  </si>
  <si>
    <t>Kovács Barbara</t>
  </si>
  <si>
    <t>Testnevelő: Szommer Attila és Dumitru Stefán</t>
  </si>
  <si>
    <t>Imre Lili</t>
  </si>
  <si>
    <t>Kvanduk Ella</t>
  </si>
  <si>
    <t>Takács Kinga</t>
  </si>
  <si>
    <t>Molnár Brigitta</t>
  </si>
  <si>
    <t>Katona Henrietta</t>
  </si>
  <si>
    <t>Simon Boglárka</t>
  </si>
  <si>
    <t>Schulcz Melitta</t>
  </si>
  <si>
    <t>Gubacsi Cintia</t>
  </si>
  <si>
    <t>Mekl Kiara</t>
  </si>
  <si>
    <t>Simon Lili</t>
  </si>
  <si>
    <t>Bíró Péter</t>
  </si>
  <si>
    <t>Kacz Márk Dáriusz</t>
  </si>
  <si>
    <t>Kovács Bálint</t>
  </si>
  <si>
    <t>Genczler Tamás</t>
  </si>
  <si>
    <t>19:08.9</t>
  </si>
  <si>
    <t>Morvai Levente</t>
  </si>
  <si>
    <t>Posta Péter Döme</t>
  </si>
  <si>
    <t>Kéri Zsombor</t>
  </si>
  <si>
    <t>20:39.7</t>
  </si>
  <si>
    <t>Paksi Vak Bottyán Gimnázium</t>
  </si>
  <si>
    <t>Prantner Tamás</t>
  </si>
  <si>
    <t>Scheffer Soma</t>
  </si>
  <si>
    <t>Kiss Márk</t>
  </si>
  <si>
    <t>Klenk Botond</t>
  </si>
  <si>
    <t>20:39.8</t>
  </si>
  <si>
    <t>Porkoláb Ákos Benjamin</t>
  </si>
  <si>
    <t>Himpli Bálint</t>
  </si>
  <si>
    <t>Scheindler Dávid</t>
  </si>
  <si>
    <t>Wurst Bálint</t>
  </si>
  <si>
    <t>Szilágy Erik</t>
  </si>
  <si>
    <t>Paks, Vak Bottyán Gimnázium</t>
  </si>
  <si>
    <t>Palásti Patrik</t>
  </si>
  <si>
    <t>Szarvas Bence</t>
  </si>
  <si>
    <t>Urbán Balázs</t>
  </si>
  <si>
    <t>Kocsis Bálint</t>
  </si>
  <si>
    <t>21:30.5</t>
  </si>
  <si>
    <t>Treugel Marcel</t>
  </si>
  <si>
    <t>Horváth Kevin</t>
  </si>
  <si>
    <t>Kovászlai István</t>
  </si>
  <si>
    <t>Barabás Dominik</t>
  </si>
  <si>
    <t>Szemerei Levente</t>
  </si>
  <si>
    <t>Francia Balász</t>
  </si>
  <si>
    <t>21:47.9</t>
  </si>
  <si>
    <t xml:space="preserve">Strijk Johanna </t>
  </si>
  <si>
    <t>2:29.4</t>
  </si>
  <si>
    <t>2:32.3</t>
  </si>
  <si>
    <t>Balázs Kitti</t>
  </si>
  <si>
    <t>Várszegi Daniella</t>
  </si>
  <si>
    <t>3:01.4</t>
  </si>
  <si>
    <t>Dézsi Fanni</t>
  </si>
  <si>
    <t>László Noémi</t>
  </si>
  <si>
    <t>3:20.9</t>
  </si>
  <si>
    <t>Varga Lőrinc</t>
  </si>
  <si>
    <t>2:05.7</t>
  </si>
  <si>
    <t>Testnevelő:  Kovács Viktória</t>
  </si>
  <si>
    <t>Bíró Dávid</t>
  </si>
  <si>
    <t>Varga Bence</t>
  </si>
  <si>
    <t>Takács Arnold</t>
  </si>
  <si>
    <t>Havanecz Zsolt</t>
  </si>
  <si>
    <t>2:16.5</t>
  </si>
  <si>
    <t>2:17.0</t>
  </si>
  <si>
    <t>Parrag Kristóf</t>
  </si>
  <si>
    <t>2:26.8</t>
  </si>
  <si>
    <t>Bernáth Péter</t>
  </si>
  <si>
    <t>Hosnyánszki Péter</t>
  </si>
  <si>
    <t>2:30.1</t>
  </si>
  <si>
    <t>Gáncs Tamara</t>
  </si>
  <si>
    <t>Békési Rebeka</t>
  </si>
  <si>
    <t>Wolf Renáta</t>
  </si>
  <si>
    <t>Ritter Kíra</t>
  </si>
  <si>
    <t>Szilassy Panna</t>
  </si>
  <si>
    <t>Mekl Klára</t>
  </si>
  <si>
    <t>Szél Pál Dóra</t>
  </si>
  <si>
    <r>
      <t>Időpont</t>
    </r>
    <r>
      <rPr>
        <b/>
        <sz val="14"/>
        <color indexed="50"/>
        <rFont val="Arial Black"/>
        <family val="2"/>
      </rPr>
      <t>:</t>
    </r>
  </si>
  <si>
    <t>2018. szeptember 27. 14.30</t>
  </si>
  <si>
    <r>
      <t>Versenykörülmények</t>
    </r>
    <r>
      <rPr>
        <b/>
        <sz val="14"/>
        <color indexed="50"/>
        <rFont val="Arial Black"/>
        <family val="2"/>
      </rPr>
      <t>:</t>
    </r>
  </si>
  <si>
    <t>A verseny kiváló körülmények között, szélcsendes, napos időben került megrendezésre. Sérülés, baleset nem történt.</t>
  </si>
  <si>
    <t>Jelusics Kevin</t>
  </si>
  <si>
    <t>Magasugrás fiú (indult: 4 csapat)</t>
  </si>
  <si>
    <t>Távolugrás fiú (indult: 4 csapat)</t>
  </si>
  <si>
    <r>
      <t>Súlylökés (</t>
    </r>
    <r>
      <rPr>
        <b/>
        <sz val="10"/>
        <color indexed="10"/>
        <rFont val="Arial"/>
        <family val="2"/>
      </rPr>
      <t>6kg</t>
    </r>
    <r>
      <rPr>
        <b/>
        <sz val="10"/>
        <color indexed="12"/>
        <rFont val="Arial"/>
        <family val="2"/>
      </rPr>
      <t>) fiú (indult: 5 csapat)</t>
    </r>
  </si>
  <si>
    <t>Pálma István Gellért</t>
  </si>
  <si>
    <r>
      <t>Diszkoszvetés (</t>
    </r>
    <r>
      <rPr>
        <b/>
        <sz val="10"/>
        <color indexed="10"/>
        <rFont val="Arial"/>
        <family val="2"/>
      </rPr>
      <t>1,75kg</t>
    </r>
    <r>
      <rPr>
        <b/>
        <sz val="10"/>
        <color indexed="12"/>
        <rFont val="Arial"/>
        <family val="2"/>
      </rPr>
      <t>) fiú (indult: 2 csapat)</t>
    </r>
  </si>
  <si>
    <r>
      <t>Gerelyhajítás (</t>
    </r>
    <r>
      <rPr>
        <b/>
        <sz val="10"/>
        <color indexed="10"/>
        <rFont val="Arial"/>
        <family val="2"/>
      </rPr>
      <t>800gr</t>
    </r>
    <r>
      <rPr>
        <b/>
        <sz val="10"/>
        <color indexed="12"/>
        <rFont val="Arial"/>
        <family val="2"/>
      </rPr>
      <t>) fiú (indult: 4 csapat)</t>
    </r>
  </si>
  <si>
    <t>4x1500 m fiú (indult: 5 csapat)</t>
  </si>
  <si>
    <t>Svédváltó fiú (indult: 5 csapat)</t>
  </si>
  <si>
    <t>Magasugrás leány (indult: 5 csapat)</t>
  </si>
  <si>
    <t>Távolugrás leány (indult: 4 csapat)</t>
  </si>
  <si>
    <r>
      <t>Súlylökés (</t>
    </r>
    <r>
      <rPr>
        <b/>
        <sz val="10"/>
        <color indexed="12"/>
        <rFont val="Arial"/>
        <family val="2"/>
      </rPr>
      <t>4kg</t>
    </r>
    <r>
      <rPr>
        <b/>
        <sz val="10"/>
        <color indexed="10"/>
        <rFont val="Arial"/>
        <family val="2"/>
      </rPr>
      <t>) leány (indult: 4 csapat)</t>
    </r>
  </si>
  <si>
    <r>
      <t>Diszkoszvetés (</t>
    </r>
    <r>
      <rPr>
        <b/>
        <sz val="10"/>
        <color indexed="12"/>
        <rFont val="Arial"/>
        <family val="2"/>
      </rPr>
      <t>1kg</t>
    </r>
    <r>
      <rPr>
        <b/>
        <sz val="10"/>
        <color indexed="10"/>
        <rFont val="Arial"/>
        <family val="2"/>
      </rPr>
      <t>) leány (indult: 2 csapat)</t>
    </r>
  </si>
  <si>
    <r>
      <t>Gerelyhajítás (</t>
    </r>
    <r>
      <rPr>
        <b/>
        <sz val="10"/>
        <color indexed="12"/>
        <rFont val="Arial"/>
        <family val="2"/>
      </rPr>
      <t>600gr</t>
    </r>
    <r>
      <rPr>
        <b/>
        <sz val="10"/>
        <color indexed="10"/>
        <rFont val="Arial"/>
        <family val="2"/>
      </rPr>
      <t>) leány (indult: 3 csapat)</t>
    </r>
  </si>
  <si>
    <t>4x800 m leány (indult: 4 csapat)</t>
  </si>
  <si>
    <t>Svédváltó leány (indult: 4 csapat)</t>
  </si>
  <si>
    <t>Szekszárdi Sportcentrum</t>
  </si>
  <si>
    <t>Testnevelő: Breuer Orbán Károly, Huszár Krisztina</t>
  </si>
  <si>
    <t>Testnevelő: Nagy László</t>
  </si>
  <si>
    <t>Bősze Cintia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</si>
</sst>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&quot;:&quot;00&quot;,&quot;0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4"/>
      <color indexed="53"/>
      <name val="Arial Black"/>
      <family val="2"/>
    </font>
    <font>
      <sz val="14"/>
      <color indexed="53"/>
      <name val="Arial Black"/>
      <family val="2"/>
    </font>
    <font>
      <sz val="10"/>
      <color indexed="53"/>
      <name val="Arial Black"/>
      <family val="2"/>
    </font>
    <font>
      <i/>
      <sz val="14"/>
      <color indexed="53"/>
      <name val="Arial Black"/>
      <family val="2"/>
    </font>
    <font>
      <i/>
      <sz val="8"/>
      <color indexed="53"/>
      <name val="Arial Black"/>
      <family val="2"/>
    </font>
    <font>
      <b/>
      <sz val="14"/>
      <color indexed="50"/>
      <name val="Arial Black"/>
      <family val="2"/>
    </font>
    <font>
      <b/>
      <sz val="10"/>
      <color indexed="50"/>
      <name val="Arial Black"/>
      <family val="2"/>
    </font>
    <font>
      <sz val="14"/>
      <color indexed="50"/>
      <name val="Arial Black"/>
      <family val="2"/>
    </font>
    <font>
      <i/>
      <sz val="14"/>
      <color indexed="50"/>
      <name val="Arial Black"/>
      <family val="2"/>
    </font>
    <font>
      <sz val="10"/>
      <color indexed="50"/>
      <name val="Arial Black"/>
      <family val="2"/>
    </font>
    <font>
      <i/>
      <sz val="8"/>
      <color indexed="50"/>
      <name val="Arial Black"/>
      <family val="2"/>
    </font>
    <font>
      <b/>
      <sz val="11"/>
      <color indexed="62"/>
      <name val="Arial"/>
      <family val="2"/>
    </font>
    <font>
      <sz val="12"/>
      <color indexed="50"/>
      <name val="Arial Black"/>
      <family val="2"/>
    </font>
    <font>
      <b/>
      <sz val="16"/>
      <color indexed="50"/>
      <name val="Arial Black"/>
      <family val="2"/>
    </font>
    <font>
      <b/>
      <sz val="13"/>
      <color indexed="50"/>
      <name val="Arial Black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4" fillId="33" borderId="0" xfId="0" applyNumberFormat="1" applyFont="1" applyFill="1" applyAlignment="1">
      <alignment/>
    </xf>
    <xf numFmtId="0" fontId="26" fillId="33" borderId="11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164" fontId="3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vertical="center"/>
    </xf>
    <xf numFmtId="49" fontId="12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 horizontal="right"/>
    </xf>
    <xf numFmtId="9" fontId="6" fillId="0" borderId="0" xfId="62" applyFont="1" applyAlignment="1">
      <alignment vertical="center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4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9525</xdr:rowOff>
    </xdr:from>
    <xdr:to>
      <xdr:col>8</xdr:col>
      <xdr:colOff>419100</xdr:colOff>
      <xdr:row>15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9173" b="5125"/>
        <a:stretch>
          <a:fillRect/>
        </a:stretch>
      </xdr:blipFill>
      <xdr:spPr>
        <a:xfrm>
          <a:off x="1171575" y="1343025"/>
          <a:ext cx="4810125" cy="3009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22">
      <selection activeCell="K26" sqref="K26"/>
    </sheetView>
  </sheetViews>
  <sheetFormatPr defaultColWidth="9.00390625" defaultRowHeight="12.75"/>
  <cols>
    <col min="1" max="1" width="9.125" style="66" customWidth="1"/>
    <col min="2" max="2" width="9.125" style="60" customWidth="1"/>
    <col min="3" max="3" width="9.125" style="67" customWidth="1"/>
    <col min="4" max="4" width="9.125" style="68" customWidth="1"/>
    <col min="5" max="5" width="9.125" style="69" customWidth="1"/>
    <col min="6" max="6" width="9.125" style="70" customWidth="1"/>
    <col min="7" max="16384" width="9.125" style="60" customWidth="1"/>
  </cols>
  <sheetData>
    <row r="2" spans="1:10" ht="22.5">
      <c r="A2" s="72"/>
      <c r="B2" s="98" t="s">
        <v>13</v>
      </c>
      <c r="C2" s="98"/>
      <c r="D2" s="98"/>
      <c r="E2" s="98"/>
      <c r="F2" s="98"/>
      <c r="G2" s="98"/>
      <c r="H2" s="98"/>
      <c r="I2" s="98"/>
      <c r="J2" s="73"/>
    </row>
    <row r="3" spans="1:10" ht="22.5">
      <c r="A3" s="98" t="s">
        <v>12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2.5">
      <c r="A4" s="98" t="s">
        <v>5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2.5">
      <c r="A5" s="98" t="s">
        <v>10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22.5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22.5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0" ht="22.5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 ht="22.5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22.5">
      <c r="A10" s="58"/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22.5">
      <c r="A11" s="58"/>
      <c r="B11" s="58"/>
      <c r="C11" s="58"/>
      <c r="D11" s="58"/>
      <c r="E11" s="58"/>
      <c r="F11" s="58"/>
      <c r="G11" s="58"/>
      <c r="H11" s="58"/>
      <c r="I11" s="58"/>
      <c r="J11" s="58"/>
    </row>
    <row r="12" spans="1:10" ht="22.5">
      <c r="A12" s="58"/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22.5">
      <c r="A13" s="58"/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22.5">
      <c r="A14" s="58"/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22.5">
      <c r="A15" s="61"/>
      <c r="B15" s="59"/>
      <c r="C15" s="62"/>
      <c r="D15" s="63"/>
      <c r="E15" s="64"/>
      <c r="F15" s="65"/>
      <c r="G15" s="59"/>
      <c r="H15" s="59"/>
      <c r="I15" s="59"/>
      <c r="J15" s="59"/>
    </row>
    <row r="16" spans="1:10" ht="22.5">
      <c r="A16" s="61"/>
      <c r="B16" s="59"/>
      <c r="C16" s="62"/>
      <c r="D16" s="63"/>
      <c r="E16" s="64"/>
      <c r="F16" s="65"/>
      <c r="G16" s="59"/>
      <c r="H16" s="59"/>
      <c r="I16" s="59"/>
      <c r="J16" s="59"/>
    </row>
    <row r="17" spans="1:10" ht="22.5">
      <c r="A17" s="61"/>
      <c r="B17" s="59"/>
      <c r="C17" s="62"/>
      <c r="D17" s="63"/>
      <c r="E17" s="64"/>
      <c r="F17" s="65"/>
      <c r="G17" s="59"/>
      <c r="H17" s="59"/>
      <c r="I17" s="59"/>
      <c r="J17" s="59"/>
    </row>
    <row r="18" spans="1:10" ht="24.75">
      <c r="A18" s="74"/>
      <c r="B18" s="100"/>
      <c r="C18" s="100"/>
      <c r="D18" s="100"/>
      <c r="E18" s="100"/>
      <c r="F18" s="100"/>
      <c r="G18" s="100"/>
      <c r="H18" s="100"/>
      <c r="I18" s="100"/>
      <c r="J18" s="59"/>
    </row>
    <row r="19" spans="1:10" ht="22.5">
      <c r="A19" s="74"/>
      <c r="B19" s="101" t="s">
        <v>6</v>
      </c>
      <c r="C19" s="101"/>
      <c r="D19" s="101"/>
      <c r="E19" s="101"/>
      <c r="F19" s="101"/>
      <c r="G19" s="101"/>
      <c r="H19" s="101"/>
      <c r="I19" s="101"/>
      <c r="J19" s="59"/>
    </row>
    <row r="20" spans="1:10" ht="22.5">
      <c r="A20" s="74"/>
      <c r="B20" s="73"/>
      <c r="C20" s="75"/>
      <c r="D20" s="76"/>
      <c r="E20" s="77"/>
      <c r="F20" s="78"/>
      <c r="G20" s="73"/>
      <c r="H20" s="73"/>
      <c r="I20" s="73"/>
      <c r="J20" s="59"/>
    </row>
    <row r="21" spans="1:10" ht="22.5">
      <c r="A21" s="74"/>
      <c r="B21" s="73"/>
      <c r="C21" s="75"/>
      <c r="D21" s="76"/>
      <c r="E21" s="77"/>
      <c r="F21" s="78"/>
      <c r="G21" s="73"/>
      <c r="H21" s="73"/>
      <c r="I21" s="73"/>
      <c r="J21" s="59"/>
    </row>
    <row r="22" spans="1:10" ht="22.5">
      <c r="A22" s="102" t="s">
        <v>14</v>
      </c>
      <c r="B22" s="102"/>
      <c r="C22" s="102"/>
      <c r="D22" s="102"/>
      <c r="E22" s="102"/>
      <c r="F22" s="102"/>
      <c r="G22" s="102"/>
      <c r="H22" s="73"/>
      <c r="I22" s="73"/>
      <c r="J22" s="59"/>
    </row>
    <row r="23" spans="1:10" ht="22.5">
      <c r="A23" s="74" t="s">
        <v>234</v>
      </c>
      <c r="B23" s="73"/>
      <c r="C23" s="75"/>
      <c r="D23" s="76"/>
      <c r="E23" s="77"/>
      <c r="F23" s="78"/>
      <c r="G23" s="73"/>
      <c r="H23" s="73"/>
      <c r="I23" s="73"/>
      <c r="J23" s="59"/>
    </row>
    <row r="24" spans="1:9" ht="15">
      <c r="A24" s="79"/>
      <c r="B24" s="80"/>
      <c r="C24" s="81"/>
      <c r="D24" s="82"/>
      <c r="E24" s="83"/>
      <c r="F24" s="84"/>
      <c r="G24" s="80"/>
      <c r="H24" s="80"/>
      <c r="I24" s="80"/>
    </row>
    <row r="25" spans="1:10" ht="22.5">
      <c r="A25" s="102" t="s">
        <v>214</v>
      </c>
      <c r="B25" s="102"/>
      <c r="C25" s="102"/>
      <c r="D25" s="102"/>
      <c r="E25" s="102"/>
      <c r="F25" s="102"/>
      <c r="G25" s="102"/>
      <c r="H25" s="102"/>
      <c r="I25" s="73"/>
      <c r="J25" s="59"/>
    </row>
    <row r="26" spans="1:10" ht="22.5">
      <c r="A26" s="74" t="s">
        <v>215</v>
      </c>
      <c r="B26" s="73"/>
      <c r="C26" s="75"/>
      <c r="D26" s="76"/>
      <c r="E26" s="77"/>
      <c r="F26" s="78"/>
      <c r="G26" s="73"/>
      <c r="H26" s="73"/>
      <c r="I26" s="73"/>
      <c r="J26" s="59"/>
    </row>
    <row r="27" spans="1:9" ht="15">
      <c r="A27" s="79"/>
      <c r="B27" s="80"/>
      <c r="C27" s="81"/>
      <c r="D27" s="82"/>
      <c r="E27" s="83"/>
      <c r="F27" s="84"/>
      <c r="G27" s="80"/>
      <c r="H27" s="80"/>
      <c r="I27" s="80"/>
    </row>
    <row r="28" spans="1:9" s="59" customFormat="1" ht="22.5">
      <c r="A28" s="102" t="s">
        <v>11</v>
      </c>
      <c r="B28" s="102"/>
      <c r="C28" s="102"/>
      <c r="D28" s="102"/>
      <c r="E28" s="102"/>
      <c r="F28" s="102"/>
      <c r="G28" s="102"/>
      <c r="H28" s="102"/>
      <c r="I28" s="73"/>
    </row>
    <row r="29" spans="1:10" ht="22.5">
      <c r="A29" s="74" t="s">
        <v>39</v>
      </c>
      <c r="B29" s="73"/>
      <c r="C29" s="75"/>
      <c r="D29" s="76"/>
      <c r="E29" s="77"/>
      <c r="F29" s="78"/>
      <c r="G29" s="73"/>
      <c r="H29" s="73"/>
      <c r="I29" s="73"/>
      <c r="J29" s="59"/>
    </row>
    <row r="30" spans="1:9" ht="15">
      <c r="A30" s="79"/>
      <c r="B30" s="80"/>
      <c r="C30" s="81"/>
      <c r="D30" s="82"/>
      <c r="E30" s="83"/>
      <c r="F30" s="84"/>
      <c r="G30" s="80"/>
      <c r="H30" s="80"/>
      <c r="I30" s="80"/>
    </row>
    <row r="31" spans="1:9" s="59" customFormat="1" ht="22.5">
      <c r="A31" s="85" t="s">
        <v>216</v>
      </c>
      <c r="B31" s="85"/>
      <c r="C31" s="85"/>
      <c r="D31" s="85"/>
      <c r="E31" s="85"/>
      <c r="F31" s="85"/>
      <c r="G31" s="85"/>
      <c r="H31" s="85"/>
      <c r="I31" s="73"/>
    </row>
    <row r="32" spans="1:10" ht="22.5">
      <c r="A32" s="99" t="s">
        <v>217</v>
      </c>
      <c r="B32" s="99"/>
      <c r="C32" s="99"/>
      <c r="D32" s="99"/>
      <c r="E32" s="99"/>
      <c r="F32" s="99"/>
      <c r="G32" s="99"/>
      <c r="H32" s="99"/>
      <c r="I32" s="99"/>
      <c r="J32" s="59"/>
    </row>
    <row r="33" spans="1:9" ht="15" customHeight="1">
      <c r="A33" s="99"/>
      <c r="B33" s="99"/>
      <c r="C33" s="99"/>
      <c r="D33" s="99"/>
      <c r="E33" s="99"/>
      <c r="F33" s="99"/>
      <c r="G33" s="99"/>
      <c r="H33" s="99"/>
      <c r="I33" s="99"/>
    </row>
    <row r="34" spans="1:9" ht="15" customHeight="1">
      <c r="A34" s="99"/>
      <c r="B34" s="99"/>
      <c r="C34" s="99"/>
      <c r="D34" s="99"/>
      <c r="E34" s="99"/>
      <c r="F34" s="99"/>
      <c r="G34" s="99"/>
      <c r="H34" s="99"/>
      <c r="I34" s="99"/>
    </row>
    <row r="35" spans="1:9" ht="15" customHeight="1">
      <c r="A35" s="99"/>
      <c r="B35" s="99"/>
      <c r="C35" s="99"/>
      <c r="D35" s="99"/>
      <c r="E35" s="99"/>
      <c r="F35" s="99"/>
      <c r="G35" s="99"/>
      <c r="H35" s="99"/>
      <c r="I35" s="99"/>
    </row>
    <row r="36" spans="1:9" ht="15" customHeight="1">
      <c r="A36" s="99"/>
      <c r="B36" s="99"/>
      <c r="C36" s="99"/>
      <c r="D36" s="99"/>
      <c r="E36" s="99"/>
      <c r="F36" s="99"/>
      <c r="G36" s="99"/>
      <c r="H36" s="99"/>
      <c r="I36" s="99"/>
    </row>
    <row r="37" spans="1:9" ht="15" customHeight="1">
      <c r="A37" s="99"/>
      <c r="B37" s="99"/>
      <c r="C37" s="99"/>
      <c r="D37" s="99"/>
      <c r="E37" s="99"/>
      <c r="F37" s="99"/>
      <c r="G37" s="99"/>
      <c r="H37" s="99"/>
      <c r="I37" s="99"/>
    </row>
    <row r="38" spans="1:9" ht="15" customHeight="1">
      <c r="A38" s="99"/>
      <c r="B38" s="99"/>
      <c r="C38" s="99"/>
      <c r="D38" s="99"/>
      <c r="E38" s="99"/>
      <c r="F38" s="99"/>
      <c r="G38" s="99"/>
      <c r="H38" s="99"/>
      <c r="I38" s="99"/>
    </row>
    <row r="39" spans="1:9" ht="15" customHeight="1">
      <c r="A39" s="99"/>
      <c r="B39" s="99"/>
      <c r="C39" s="99"/>
      <c r="D39" s="99"/>
      <c r="E39" s="99"/>
      <c r="F39" s="99"/>
      <c r="G39" s="99"/>
      <c r="H39" s="99"/>
      <c r="I39" s="99"/>
    </row>
    <row r="40" spans="1:9" ht="15" customHeight="1">
      <c r="A40" s="99"/>
      <c r="B40" s="99"/>
      <c r="C40" s="99"/>
      <c r="D40" s="99"/>
      <c r="E40" s="99"/>
      <c r="F40" s="99"/>
      <c r="G40" s="99"/>
      <c r="H40" s="99"/>
      <c r="I40" s="99"/>
    </row>
    <row r="41" spans="1:9" ht="15" customHeight="1">
      <c r="A41" s="99"/>
      <c r="B41" s="99"/>
      <c r="C41" s="99"/>
      <c r="D41" s="99"/>
      <c r="E41" s="99"/>
      <c r="F41" s="99"/>
      <c r="G41" s="99"/>
      <c r="H41" s="99"/>
      <c r="I41" s="99"/>
    </row>
  </sheetData>
  <sheetProtection/>
  <mergeCells count="10">
    <mergeCell ref="B2:I2"/>
    <mergeCell ref="A4:J4"/>
    <mergeCell ref="A5:J5"/>
    <mergeCell ref="A3:J3"/>
    <mergeCell ref="A32:I41"/>
    <mergeCell ref="B18:I18"/>
    <mergeCell ref="B19:I19"/>
    <mergeCell ref="A22:G22"/>
    <mergeCell ref="A25:H25"/>
    <mergeCell ref="A28:H28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8"/>
  <sheetViews>
    <sheetView workbookViewId="0" topLeftCell="A19">
      <selection activeCell="E239" sqref="E239"/>
    </sheetView>
  </sheetViews>
  <sheetFormatPr defaultColWidth="9.00390625" defaultRowHeight="12.75"/>
  <cols>
    <col min="1" max="1" width="5.125" style="4" customWidth="1"/>
    <col min="2" max="2" width="24.75390625" style="2" customWidth="1"/>
    <col min="3" max="3" width="5.875" style="5" customWidth="1"/>
    <col min="4" max="4" width="14.25390625" style="6" customWidth="1"/>
    <col min="5" max="5" width="29.875" style="7" customWidth="1"/>
    <col min="6" max="6" width="12.00390625" style="8" customWidth="1"/>
    <col min="7" max="7" width="9.125" style="2" customWidth="1"/>
    <col min="8" max="8" width="5.125" style="2" customWidth="1"/>
    <col min="9" max="9" width="12.875" style="2" customWidth="1"/>
    <col min="10" max="16384" width="9.125" style="2" customWidth="1"/>
  </cols>
  <sheetData>
    <row r="1" spans="1:8" ht="15.75">
      <c r="A1" s="103" t="s">
        <v>8</v>
      </c>
      <c r="B1" s="103"/>
      <c r="C1" s="103"/>
      <c r="D1" s="103"/>
      <c r="E1" s="103"/>
      <c r="F1" s="103"/>
      <c r="G1" s="103"/>
      <c r="H1" s="1"/>
    </row>
    <row r="2" spans="1:8" ht="12.75">
      <c r="A2" s="104" t="s">
        <v>15</v>
      </c>
      <c r="B2" s="104"/>
      <c r="C2" s="104"/>
      <c r="D2" s="104"/>
      <c r="E2" s="104"/>
      <c r="F2" s="104"/>
      <c r="G2" s="104"/>
      <c r="H2" s="1"/>
    </row>
    <row r="3" spans="1:8" ht="12.75">
      <c r="A3" s="2"/>
      <c r="B3" s="3"/>
      <c r="C3" s="3"/>
      <c r="D3" s="3"/>
      <c r="E3" s="3"/>
      <c r="F3" s="3"/>
      <c r="G3" s="3"/>
      <c r="H3" s="1"/>
    </row>
    <row r="4" spans="1:9" s="15" customFormat="1" ht="13.5" thickBot="1">
      <c r="A4" s="31" t="s">
        <v>219</v>
      </c>
      <c r="B4" s="9"/>
      <c r="C4" s="10"/>
      <c r="D4" s="11"/>
      <c r="E4" s="12"/>
      <c r="F4" s="13"/>
      <c r="G4" s="9"/>
      <c r="H4" s="2"/>
      <c r="I4" s="2"/>
    </row>
    <row r="5" spans="1:12" s="22" customFormat="1" ht="15.75" thickBot="1">
      <c r="A5" s="14" t="s">
        <v>0</v>
      </c>
      <c r="B5" s="15" t="s">
        <v>25</v>
      </c>
      <c r="C5" s="16"/>
      <c r="D5" s="17"/>
      <c r="E5" s="18"/>
      <c r="F5" s="86">
        <f>(SUM(D6:D10)-MIN(D6:D10))/4</f>
        <v>1.75</v>
      </c>
      <c r="G5" s="15"/>
      <c r="H5" s="87">
        <f>RANK(F5,$F$5:$F$37)</f>
        <v>1</v>
      </c>
      <c r="I5" s="88" t="s">
        <v>17</v>
      </c>
      <c r="K5" s="32"/>
      <c r="L5" s="33"/>
    </row>
    <row r="6" spans="1:12" s="21" customFormat="1" ht="12.75">
      <c r="A6" s="4"/>
      <c r="B6" s="2" t="s">
        <v>82</v>
      </c>
      <c r="C6" s="5">
        <v>2001</v>
      </c>
      <c r="D6" s="6">
        <v>1.95</v>
      </c>
      <c r="E6" s="7"/>
      <c r="F6" s="93"/>
      <c r="G6" s="2"/>
      <c r="H6" s="2"/>
      <c r="I6" s="2"/>
      <c r="K6" s="32"/>
      <c r="L6" s="35"/>
    </row>
    <row r="7" spans="1:12" s="21" customFormat="1" ht="12.75">
      <c r="A7" s="4"/>
      <c r="B7" s="2" t="s">
        <v>83</v>
      </c>
      <c r="C7" s="5">
        <v>2000</v>
      </c>
      <c r="D7" s="6">
        <v>1.75</v>
      </c>
      <c r="E7" s="7"/>
      <c r="F7" s="93"/>
      <c r="G7" s="2"/>
      <c r="H7" s="2"/>
      <c r="I7" s="2"/>
      <c r="K7" s="32"/>
      <c r="L7" s="35"/>
    </row>
    <row r="8" spans="1:12" s="21" customFormat="1" ht="12.75">
      <c r="A8" s="4"/>
      <c r="B8" s="2" t="s">
        <v>84</v>
      </c>
      <c r="C8" s="5">
        <v>2001</v>
      </c>
      <c r="D8" s="6">
        <v>1.7</v>
      </c>
      <c r="E8" s="7"/>
      <c r="F8" s="93"/>
      <c r="G8" s="2"/>
      <c r="H8" s="2"/>
      <c r="I8" s="2"/>
      <c r="K8" s="32"/>
      <c r="L8" s="35"/>
    </row>
    <row r="9" spans="1:12" s="21" customFormat="1" ht="12.75">
      <c r="A9" s="4"/>
      <c r="B9" s="2" t="s">
        <v>85</v>
      </c>
      <c r="C9" s="5">
        <v>2003</v>
      </c>
      <c r="D9" s="6">
        <v>1.6</v>
      </c>
      <c r="E9" s="7"/>
      <c r="F9" s="93"/>
      <c r="G9" s="2"/>
      <c r="H9" s="2"/>
      <c r="I9" s="2"/>
      <c r="K9" s="32"/>
      <c r="L9" s="35"/>
    </row>
    <row r="10" spans="1:12" s="21" customFormat="1" ht="12.75" customHeight="1">
      <c r="A10" s="4"/>
      <c r="B10" s="2"/>
      <c r="C10" s="5"/>
      <c r="D10" s="6">
        <v>0</v>
      </c>
      <c r="E10" s="7"/>
      <c r="F10" s="93"/>
      <c r="G10" s="2"/>
      <c r="H10" s="2"/>
      <c r="I10" s="2"/>
      <c r="K10" s="32"/>
      <c r="L10" s="35"/>
    </row>
    <row r="11" spans="1:12" s="21" customFormat="1" ht="12.75" customHeight="1">
      <c r="A11" s="4"/>
      <c r="B11" s="19" t="s">
        <v>31</v>
      </c>
      <c r="C11" s="5"/>
      <c r="D11" s="6"/>
      <c r="E11" s="7"/>
      <c r="F11" s="93"/>
      <c r="G11" s="2"/>
      <c r="H11" s="2"/>
      <c r="I11" s="2"/>
      <c r="K11" s="32"/>
      <c r="L11" s="35"/>
    </row>
    <row r="12" ht="13.5" customHeight="1" thickBot="1">
      <c r="F12" s="93"/>
    </row>
    <row r="13" spans="1:9" ht="15.75" thickBot="1">
      <c r="A13" s="14" t="s">
        <v>1</v>
      </c>
      <c r="B13" s="15" t="s">
        <v>20</v>
      </c>
      <c r="C13" s="16"/>
      <c r="D13" s="17"/>
      <c r="E13" s="18"/>
      <c r="F13" s="86">
        <f>(SUM(D14:D18)-MIN(D14:D18))/4</f>
        <v>1.6625</v>
      </c>
      <c r="G13" s="15"/>
      <c r="H13" s="87">
        <f>RANK(F13,$F$5:$F$37)</f>
        <v>2</v>
      </c>
      <c r="I13" s="88" t="s">
        <v>17</v>
      </c>
    </row>
    <row r="14" spans="1:9" s="15" customFormat="1" ht="12.75">
      <c r="A14" s="4"/>
      <c r="B14" s="2" t="s">
        <v>218</v>
      </c>
      <c r="C14" s="5">
        <v>2003</v>
      </c>
      <c r="D14" s="6">
        <v>1.5</v>
      </c>
      <c r="E14" s="7"/>
      <c r="F14" s="93"/>
      <c r="G14" s="2"/>
      <c r="H14" s="2"/>
      <c r="I14" s="2"/>
    </row>
    <row r="15" spans="2:6" ht="12.75">
      <c r="B15" s="2" t="s">
        <v>86</v>
      </c>
      <c r="C15" s="5">
        <v>2000</v>
      </c>
      <c r="D15" s="6">
        <v>1.6</v>
      </c>
      <c r="F15" s="93"/>
    </row>
    <row r="16" spans="2:6" ht="12.75">
      <c r="B16" s="2" t="s">
        <v>87</v>
      </c>
      <c r="C16" s="5">
        <v>2001</v>
      </c>
      <c r="D16" s="6">
        <v>1.6</v>
      </c>
      <c r="F16" s="93"/>
    </row>
    <row r="17" spans="2:6" ht="12.75">
      <c r="B17" s="2" t="s">
        <v>88</v>
      </c>
      <c r="C17" s="5">
        <v>2001</v>
      </c>
      <c r="D17" s="6">
        <v>1.95</v>
      </c>
      <c r="F17" s="93"/>
    </row>
    <row r="18" spans="4:6" ht="12.75">
      <c r="D18" s="6">
        <v>0</v>
      </c>
      <c r="F18" s="93"/>
    </row>
    <row r="19" spans="2:6" ht="12.75">
      <c r="B19" s="19" t="s">
        <v>235</v>
      </c>
      <c r="F19" s="93"/>
    </row>
    <row r="20" ht="12.75">
      <c r="F20" s="93"/>
    </row>
    <row r="21" spans="2:6" ht="13.5" thickBot="1">
      <c r="B21" s="19"/>
      <c r="F21" s="93"/>
    </row>
    <row r="22" spans="1:9" s="15" customFormat="1" ht="15.75" thickBot="1">
      <c r="A22" s="14" t="s">
        <v>2</v>
      </c>
      <c r="B22" s="15" t="s">
        <v>51</v>
      </c>
      <c r="C22" s="16"/>
      <c r="D22" s="17"/>
      <c r="E22" s="18"/>
      <c r="F22" s="86">
        <f>(SUM(D23:D27)-MIN(D23:D27))/4</f>
        <v>1.6124999999999998</v>
      </c>
      <c r="H22" s="87">
        <f>RANK(F22,$F$5:$F$37)</f>
        <v>4</v>
      </c>
      <c r="I22" s="88" t="s">
        <v>17</v>
      </c>
    </row>
    <row r="23" spans="2:6" ht="12.75">
      <c r="B23" s="2" t="s">
        <v>89</v>
      </c>
      <c r="C23" s="5">
        <v>2001</v>
      </c>
      <c r="D23" s="6">
        <v>1.65</v>
      </c>
      <c r="F23" s="93"/>
    </row>
    <row r="24" spans="2:6" ht="13.5" thickBot="1">
      <c r="B24" s="2" t="s">
        <v>90</v>
      </c>
      <c r="C24" s="5">
        <v>2002</v>
      </c>
      <c r="D24" s="6">
        <v>1.7</v>
      </c>
      <c r="F24" s="93"/>
    </row>
    <row r="25" spans="2:10" ht="13.5" thickBot="1">
      <c r="B25" s="2" t="s">
        <v>92</v>
      </c>
      <c r="C25" s="5">
        <v>2002</v>
      </c>
      <c r="D25" s="6">
        <v>1.5</v>
      </c>
      <c r="F25" s="93"/>
      <c r="J25" s="89"/>
    </row>
    <row r="26" spans="2:6" ht="12.75">
      <c r="B26" s="2" t="s">
        <v>91</v>
      </c>
      <c r="C26" s="5">
        <v>2003</v>
      </c>
      <c r="D26" s="6">
        <v>1.6</v>
      </c>
      <c r="F26" s="93"/>
    </row>
    <row r="27" spans="4:6" ht="12.75">
      <c r="D27" s="6">
        <v>0</v>
      </c>
      <c r="F27" s="93"/>
    </row>
    <row r="28" spans="2:6" ht="12.75">
      <c r="B28" s="19" t="s">
        <v>56</v>
      </c>
      <c r="F28" s="93"/>
    </row>
    <row r="29" ht="13.5" thickBot="1">
      <c r="F29" s="93"/>
    </row>
    <row r="30" spans="1:9" ht="15.75" thickBot="1">
      <c r="A30" s="14" t="s">
        <v>3</v>
      </c>
      <c r="B30" s="15" t="s">
        <v>67</v>
      </c>
      <c r="C30" s="16"/>
      <c r="D30" s="17"/>
      <c r="E30" s="18"/>
      <c r="F30" s="86">
        <f>(SUM(D31:D35)-MIN(D31:D35))/4</f>
        <v>1.6125000000000003</v>
      </c>
      <c r="G30" s="15"/>
      <c r="H30" s="87">
        <f>RANK(F30,$F$5:$F$37)</f>
        <v>3</v>
      </c>
      <c r="I30" s="88" t="s">
        <v>17</v>
      </c>
    </row>
    <row r="31" spans="1:9" s="15" customFormat="1" ht="12.75">
      <c r="A31" s="4"/>
      <c r="B31" s="2" t="s">
        <v>93</v>
      </c>
      <c r="C31" s="5">
        <v>2001</v>
      </c>
      <c r="D31" s="6">
        <v>1.75</v>
      </c>
      <c r="E31" s="7"/>
      <c r="F31" s="93"/>
      <c r="G31" s="2"/>
      <c r="H31" s="2"/>
      <c r="I31" s="2"/>
    </row>
    <row r="32" spans="2:6" ht="12.75">
      <c r="B32" s="2" t="s">
        <v>94</v>
      </c>
      <c r="C32" s="5">
        <v>2004</v>
      </c>
      <c r="D32" s="6">
        <v>1.45</v>
      </c>
      <c r="F32" s="93"/>
    </row>
    <row r="33" spans="2:6" ht="12.75">
      <c r="B33" s="2" t="s">
        <v>95</v>
      </c>
      <c r="C33" s="5">
        <v>2003</v>
      </c>
      <c r="D33" s="6">
        <v>1.6</v>
      </c>
      <c r="F33" s="93"/>
    </row>
    <row r="34" spans="2:6" ht="12.75">
      <c r="B34" s="2" t="s">
        <v>96</v>
      </c>
      <c r="C34" s="5">
        <v>2001</v>
      </c>
      <c r="D34" s="6">
        <v>1.65</v>
      </c>
      <c r="F34" s="93"/>
    </row>
    <row r="35" spans="4:6" ht="12.75">
      <c r="D35" s="6">
        <v>0</v>
      </c>
      <c r="F35" s="93"/>
    </row>
    <row r="36" spans="2:6" ht="12.75">
      <c r="B36" s="19" t="s">
        <v>114</v>
      </c>
      <c r="F36" s="93"/>
    </row>
    <row r="37" spans="2:6" ht="12.75">
      <c r="B37" s="19"/>
      <c r="F37" s="93"/>
    </row>
    <row r="38" spans="1:7" ht="13.5" thickBot="1">
      <c r="A38" s="31" t="s">
        <v>220</v>
      </c>
      <c r="B38" s="9"/>
      <c r="C38" s="10"/>
      <c r="D38" s="11"/>
      <c r="E38" s="12"/>
      <c r="F38" s="13"/>
      <c r="G38" s="9"/>
    </row>
    <row r="39" spans="1:9" s="15" customFormat="1" ht="15.75" thickBot="1">
      <c r="A39" s="14" t="s">
        <v>0</v>
      </c>
      <c r="B39" s="20" t="s">
        <v>25</v>
      </c>
      <c r="C39" s="16"/>
      <c r="D39" s="17"/>
      <c r="E39" s="18"/>
      <c r="F39" s="86">
        <f>(SUM(D40:D44)-MIN(D40:D44))/4</f>
        <v>5.8125</v>
      </c>
      <c r="H39" s="87">
        <f>RANK(F39,$F$39:$F$70)</f>
        <v>1</v>
      </c>
      <c r="I39" s="88" t="s">
        <v>17</v>
      </c>
    </row>
    <row r="40" spans="2:6" ht="12.75">
      <c r="B40" s="2" t="s">
        <v>84</v>
      </c>
      <c r="C40" s="5">
        <v>2001</v>
      </c>
      <c r="D40" s="6">
        <v>6.07</v>
      </c>
      <c r="F40" s="93"/>
    </row>
    <row r="41" spans="2:6" ht="12.75">
      <c r="B41" s="2" t="s">
        <v>106</v>
      </c>
      <c r="C41" s="5">
        <v>2002</v>
      </c>
      <c r="D41" s="6">
        <v>5.98</v>
      </c>
      <c r="F41" s="93"/>
    </row>
    <row r="42" spans="2:6" ht="12.75">
      <c r="B42" s="2" t="s">
        <v>82</v>
      </c>
      <c r="C42" s="5">
        <v>2001</v>
      </c>
      <c r="D42" s="6">
        <v>5.72</v>
      </c>
      <c r="F42" s="93"/>
    </row>
    <row r="43" spans="2:6" ht="12.75">
      <c r="B43" s="2" t="s">
        <v>107</v>
      </c>
      <c r="C43" s="5">
        <v>2002</v>
      </c>
      <c r="D43" s="6">
        <v>5.48</v>
      </c>
      <c r="F43" s="93"/>
    </row>
    <row r="44" spans="2:6" ht="12.75">
      <c r="B44" s="2" t="s">
        <v>108</v>
      </c>
      <c r="C44" s="5">
        <v>2000</v>
      </c>
      <c r="D44" s="6">
        <v>5.36</v>
      </c>
      <c r="F44" s="93"/>
    </row>
    <row r="45" spans="2:6" ht="12.75">
      <c r="B45" s="19" t="s">
        <v>31</v>
      </c>
      <c r="F45" s="93"/>
    </row>
    <row r="46" ht="13.5" thickBot="1">
      <c r="F46" s="93"/>
    </row>
    <row r="47" spans="1:9" s="15" customFormat="1" ht="15.75" thickBot="1">
      <c r="A47" s="14" t="s">
        <v>1</v>
      </c>
      <c r="B47" s="20" t="s">
        <v>67</v>
      </c>
      <c r="C47" s="16"/>
      <c r="D47" s="17"/>
      <c r="E47" s="18"/>
      <c r="F47" s="86">
        <f>(SUM(D48:D52)-MIN(D48:D52))/4</f>
        <v>5.387499999999999</v>
      </c>
      <c r="H47" s="87">
        <f>RANK(F47,$F$39:$F$70)</f>
        <v>2</v>
      </c>
      <c r="I47" s="88" t="s">
        <v>17</v>
      </c>
    </row>
    <row r="48" spans="2:6" ht="12.75">
      <c r="B48" s="2" t="s">
        <v>93</v>
      </c>
      <c r="C48" s="5">
        <v>2001</v>
      </c>
      <c r="D48" s="6">
        <v>5.72</v>
      </c>
      <c r="F48" s="93"/>
    </row>
    <row r="49" spans="2:6" ht="12.75">
      <c r="B49" s="2" t="s">
        <v>109</v>
      </c>
      <c r="C49" s="5">
        <v>2003</v>
      </c>
      <c r="D49" s="6">
        <v>5.03</v>
      </c>
      <c r="F49" s="93"/>
    </row>
    <row r="50" spans="2:6" ht="12.75">
      <c r="B50" s="2" t="s">
        <v>94</v>
      </c>
      <c r="C50" s="5">
        <v>2004</v>
      </c>
      <c r="D50" s="6">
        <v>4.35</v>
      </c>
      <c r="F50" s="93"/>
    </row>
    <row r="51" spans="2:6" ht="12.75">
      <c r="B51" s="2" t="s">
        <v>96</v>
      </c>
      <c r="C51" s="5">
        <v>2001</v>
      </c>
      <c r="D51" s="6">
        <v>5.29</v>
      </c>
      <c r="F51" s="93"/>
    </row>
    <row r="52" spans="2:6" ht="12.75">
      <c r="B52" s="2" t="s">
        <v>110</v>
      </c>
      <c r="C52" s="5">
        <v>2000</v>
      </c>
      <c r="D52" s="6">
        <v>5.51</v>
      </c>
      <c r="F52" s="93"/>
    </row>
    <row r="53" spans="2:6" ht="12.75">
      <c r="B53" s="19" t="s">
        <v>115</v>
      </c>
      <c r="F53" s="93"/>
    </row>
    <row r="54" ht="13.5" thickBot="1">
      <c r="F54" s="93"/>
    </row>
    <row r="55" spans="1:9" s="15" customFormat="1" ht="15.75" thickBot="1">
      <c r="A55" s="14" t="s">
        <v>2</v>
      </c>
      <c r="B55" s="20" t="s">
        <v>20</v>
      </c>
      <c r="C55" s="16"/>
      <c r="D55" s="17"/>
      <c r="E55" s="18"/>
      <c r="F55" s="86">
        <f>(SUM(D56:D60)-MIN(D56:D60))/4</f>
        <v>5.15</v>
      </c>
      <c r="H55" s="87">
        <f>RANK(F55,$F$39:$F$70)</f>
        <v>3</v>
      </c>
      <c r="I55" s="88" t="s">
        <v>17</v>
      </c>
    </row>
    <row r="56" spans="2:6" ht="12.75">
      <c r="B56" s="2" t="s">
        <v>21</v>
      </c>
      <c r="C56" s="5">
        <v>2003</v>
      </c>
      <c r="D56" s="6">
        <v>4.25</v>
      </c>
      <c r="F56" s="93"/>
    </row>
    <row r="57" spans="2:6" ht="12.75">
      <c r="B57" s="2" t="s">
        <v>111</v>
      </c>
      <c r="C57" s="5">
        <v>2001</v>
      </c>
      <c r="D57" s="6">
        <v>4.78</v>
      </c>
      <c r="F57" s="93"/>
    </row>
    <row r="58" spans="2:6" ht="12.75">
      <c r="B58" s="2" t="s">
        <v>88</v>
      </c>
      <c r="C58" s="5">
        <v>2001</v>
      </c>
      <c r="D58" s="6">
        <v>6.04</v>
      </c>
      <c r="F58" s="93"/>
    </row>
    <row r="59" spans="2:6" ht="12.75">
      <c r="B59" s="2" t="s">
        <v>24</v>
      </c>
      <c r="C59" s="5">
        <v>2001</v>
      </c>
      <c r="D59" s="6">
        <v>4.63</v>
      </c>
      <c r="F59" s="93"/>
    </row>
    <row r="60" spans="2:6" ht="12.75">
      <c r="B60" s="2" t="s">
        <v>112</v>
      </c>
      <c r="C60" s="5">
        <v>2003</v>
      </c>
      <c r="D60" s="6">
        <v>5.15</v>
      </c>
      <c r="F60" s="93"/>
    </row>
    <row r="61" spans="2:6" ht="12.75">
      <c r="B61" s="19" t="s">
        <v>235</v>
      </c>
      <c r="F61" s="93"/>
    </row>
    <row r="62" ht="13.5" thickBot="1">
      <c r="F62" s="93"/>
    </row>
    <row r="63" spans="1:9" s="15" customFormat="1" ht="15.75" thickBot="1">
      <c r="A63" s="14" t="s">
        <v>3</v>
      </c>
      <c r="B63" s="20" t="s">
        <v>51</v>
      </c>
      <c r="C63" s="16"/>
      <c r="D63" s="17"/>
      <c r="E63" s="18"/>
      <c r="F63" s="86">
        <f>(SUM(D64:D68)-MIN(D64:D68))/4</f>
        <v>5.0975</v>
      </c>
      <c r="H63" s="87">
        <f>RANK(F63,$F$39:$F$70)</f>
        <v>4</v>
      </c>
      <c r="I63" s="88" t="s">
        <v>17</v>
      </c>
    </row>
    <row r="64" spans="2:6" ht="12.75">
      <c r="B64" s="2" t="s">
        <v>90</v>
      </c>
      <c r="C64" s="5">
        <v>2002</v>
      </c>
      <c r="D64" s="6">
        <v>4.71</v>
      </c>
      <c r="F64" s="93"/>
    </row>
    <row r="65" spans="2:6" ht="12.75">
      <c r="B65" s="2" t="s">
        <v>91</v>
      </c>
      <c r="C65" s="5">
        <v>2003</v>
      </c>
      <c r="D65" s="6">
        <v>5.57</v>
      </c>
      <c r="F65" s="93"/>
    </row>
    <row r="66" spans="2:6" ht="12.75">
      <c r="B66" s="2" t="s">
        <v>89</v>
      </c>
      <c r="C66" s="5">
        <v>2001</v>
      </c>
      <c r="D66" s="6">
        <v>4.87</v>
      </c>
      <c r="F66" s="93"/>
    </row>
    <row r="67" spans="2:6" ht="12.75">
      <c r="B67" s="2" t="s">
        <v>113</v>
      </c>
      <c r="C67" s="5">
        <v>2000</v>
      </c>
      <c r="D67" s="6">
        <v>5.24</v>
      </c>
      <c r="F67" s="93"/>
    </row>
    <row r="68" spans="4:6" ht="12.75">
      <c r="D68" s="6">
        <v>0</v>
      </c>
      <c r="F68" s="93"/>
    </row>
    <row r="69" spans="2:6" ht="12.75">
      <c r="B69" s="19" t="s">
        <v>56</v>
      </c>
      <c r="F69" s="93"/>
    </row>
    <row r="70" ht="12.75">
      <c r="F70" s="93"/>
    </row>
    <row r="71" spans="1:9" s="15" customFormat="1" ht="13.5" thickBot="1">
      <c r="A71" s="31" t="s">
        <v>221</v>
      </c>
      <c r="B71" s="9"/>
      <c r="C71" s="10"/>
      <c r="D71" s="11"/>
      <c r="E71" s="12"/>
      <c r="F71" s="13"/>
      <c r="G71" s="9"/>
      <c r="H71" s="2"/>
      <c r="I71" s="2"/>
    </row>
    <row r="72" spans="1:9" ht="15.75" thickBot="1">
      <c r="A72" s="14" t="s">
        <v>0</v>
      </c>
      <c r="B72" s="15" t="s">
        <v>20</v>
      </c>
      <c r="C72" s="16"/>
      <c r="D72" s="17"/>
      <c r="E72" s="18"/>
      <c r="F72" s="86">
        <f>(SUM(D73:D77)-MIN(D73:D77))/4</f>
        <v>8.58</v>
      </c>
      <c r="G72" s="15"/>
      <c r="H72" s="87">
        <f>RANK(F72,$F$72:$F$111)</f>
        <v>5</v>
      </c>
      <c r="I72" s="88" t="s">
        <v>17</v>
      </c>
    </row>
    <row r="73" spans="2:6" ht="12.75">
      <c r="B73" s="2" t="s">
        <v>21</v>
      </c>
      <c r="C73" s="5">
        <v>2003</v>
      </c>
      <c r="D73" s="6">
        <v>6.9</v>
      </c>
      <c r="F73" s="92"/>
    </row>
    <row r="74" spans="2:6" ht="12.75">
      <c r="B74" s="2" t="s">
        <v>22</v>
      </c>
      <c r="C74" s="5">
        <v>2001</v>
      </c>
      <c r="D74" s="6">
        <v>10.4</v>
      </c>
      <c r="F74" s="92"/>
    </row>
    <row r="75" spans="2:6" ht="12.75">
      <c r="B75" s="2" t="s">
        <v>23</v>
      </c>
      <c r="C75" s="5">
        <v>1999</v>
      </c>
      <c r="D75" s="6">
        <v>9.41</v>
      </c>
      <c r="F75" s="92"/>
    </row>
    <row r="76" spans="2:9" ht="12.75">
      <c r="B76" s="2" t="s">
        <v>24</v>
      </c>
      <c r="C76" s="5">
        <v>2001</v>
      </c>
      <c r="D76" s="6">
        <v>7.61</v>
      </c>
      <c r="F76" s="92"/>
      <c r="H76" s="21"/>
      <c r="I76" s="21"/>
    </row>
    <row r="77" spans="4:9" ht="12.75">
      <c r="D77" s="6">
        <v>0</v>
      </c>
      <c r="F77" s="92"/>
      <c r="H77" s="22"/>
      <c r="I77" s="22"/>
    </row>
    <row r="78" spans="2:9" ht="12.75">
      <c r="B78" s="19" t="s">
        <v>235</v>
      </c>
      <c r="F78" s="92"/>
      <c r="H78" s="22"/>
      <c r="I78" s="22"/>
    </row>
    <row r="79" spans="6:9" ht="13.5" thickBot="1">
      <c r="F79" s="93"/>
      <c r="H79" s="22"/>
      <c r="I79" s="22"/>
    </row>
    <row r="80" spans="1:12" s="21" customFormat="1" ht="15.75" thickBot="1">
      <c r="A80" s="14" t="s">
        <v>1</v>
      </c>
      <c r="B80" s="15" t="s">
        <v>25</v>
      </c>
      <c r="C80" s="16"/>
      <c r="D80" s="17"/>
      <c r="E80" s="18"/>
      <c r="F80" s="86">
        <f>(SUM(D81:D85)-MIN(D81:D85))/4</f>
        <v>11.724999999999998</v>
      </c>
      <c r="G80" s="15"/>
      <c r="H80" s="87">
        <f>RANK(F80,$F$72:$F$111)</f>
        <v>1</v>
      </c>
      <c r="I80" s="88" t="s">
        <v>17</v>
      </c>
      <c r="J80" s="35"/>
      <c r="K80" s="35"/>
      <c r="L80" s="35"/>
    </row>
    <row r="81" spans="1:12" s="22" customFormat="1" ht="12.75">
      <c r="A81" s="4"/>
      <c r="B81" s="2" t="s">
        <v>26</v>
      </c>
      <c r="C81" s="5">
        <v>2000</v>
      </c>
      <c r="D81" s="6">
        <v>10.64</v>
      </c>
      <c r="E81" s="7"/>
      <c r="F81" s="92"/>
      <c r="G81" s="2"/>
      <c r="J81" s="33"/>
      <c r="K81" s="33"/>
      <c r="L81" s="33"/>
    </row>
    <row r="82" spans="1:12" s="21" customFormat="1" ht="12.75">
      <c r="A82" s="4"/>
      <c r="B82" s="2" t="s">
        <v>27</v>
      </c>
      <c r="C82" s="5">
        <v>2000</v>
      </c>
      <c r="D82" s="6">
        <v>11.34</v>
      </c>
      <c r="E82" s="7"/>
      <c r="F82" s="92"/>
      <c r="G82" s="2"/>
      <c r="H82" s="22"/>
      <c r="I82" s="22"/>
      <c r="J82" s="35"/>
      <c r="K82" s="35"/>
      <c r="L82" s="35"/>
    </row>
    <row r="83" spans="1:12" s="21" customFormat="1" ht="12.75">
      <c r="A83" s="4"/>
      <c r="B83" s="2" t="s">
        <v>28</v>
      </c>
      <c r="C83" s="5">
        <v>2002</v>
      </c>
      <c r="D83" s="6">
        <v>10.92</v>
      </c>
      <c r="E83" s="7"/>
      <c r="F83" s="92"/>
      <c r="G83" s="2"/>
      <c r="J83" s="35"/>
      <c r="K83" s="35"/>
      <c r="L83" s="35"/>
    </row>
    <row r="84" spans="1:12" s="21" customFormat="1" ht="12.75">
      <c r="A84" s="4"/>
      <c r="B84" s="2" t="s">
        <v>29</v>
      </c>
      <c r="C84" s="5">
        <v>2002</v>
      </c>
      <c r="D84" s="6">
        <v>10.7</v>
      </c>
      <c r="E84" s="7"/>
      <c r="F84" s="92"/>
      <c r="G84" s="2"/>
      <c r="H84" s="15"/>
      <c r="I84" s="15"/>
      <c r="J84" s="35"/>
      <c r="K84" s="35"/>
      <c r="L84" s="35"/>
    </row>
    <row r="85" spans="1:12" s="21" customFormat="1" ht="12.75">
      <c r="A85" s="4"/>
      <c r="B85" s="2" t="s">
        <v>30</v>
      </c>
      <c r="C85" s="5">
        <v>2000</v>
      </c>
      <c r="D85" s="6">
        <v>13.94</v>
      </c>
      <c r="E85" s="7"/>
      <c r="F85" s="92"/>
      <c r="G85" s="2"/>
      <c r="H85" s="15"/>
      <c r="I85" s="15"/>
      <c r="J85" s="35"/>
      <c r="K85" s="35"/>
      <c r="L85" s="35"/>
    </row>
    <row r="86" spans="1:12" s="21" customFormat="1" ht="12.75">
      <c r="A86" s="4"/>
      <c r="B86" s="19" t="s">
        <v>31</v>
      </c>
      <c r="C86" s="5"/>
      <c r="D86" s="6"/>
      <c r="E86" s="7"/>
      <c r="F86" s="92"/>
      <c r="G86" s="2"/>
      <c r="H86" s="15"/>
      <c r="I86" s="15"/>
      <c r="J86" s="35"/>
      <c r="K86" s="35"/>
      <c r="L86" s="35"/>
    </row>
    <row r="87" spans="1:12" s="21" customFormat="1" ht="13.5" thickBot="1">
      <c r="A87" s="4"/>
      <c r="B87" s="2"/>
      <c r="C87" s="5"/>
      <c r="D87" s="6"/>
      <c r="E87" s="7"/>
      <c r="F87" s="93"/>
      <c r="G87" s="2"/>
      <c r="H87" s="15"/>
      <c r="I87" s="15"/>
      <c r="J87" s="35"/>
      <c r="K87" s="35"/>
      <c r="L87" s="35"/>
    </row>
    <row r="88" spans="1:12" s="21" customFormat="1" ht="15.75" thickBot="1">
      <c r="A88" s="14" t="s">
        <v>2</v>
      </c>
      <c r="B88" s="23" t="s">
        <v>32</v>
      </c>
      <c r="C88" s="16"/>
      <c r="D88" s="17"/>
      <c r="E88" s="18"/>
      <c r="F88" s="86">
        <f>(SUM(D89:D93)-MIN(D89:D93))/4</f>
        <v>10.415</v>
      </c>
      <c r="G88" s="15"/>
      <c r="H88" s="87">
        <f>RANK(F88,$F$72:$F$111)</f>
        <v>2</v>
      </c>
      <c r="I88" s="88" t="s">
        <v>17</v>
      </c>
      <c r="J88" s="35"/>
      <c r="K88" s="35"/>
      <c r="L88" s="35"/>
    </row>
    <row r="89" spans="2:9" ht="12.75">
      <c r="B89" s="2" t="s">
        <v>33</v>
      </c>
      <c r="C89" s="5">
        <v>2001</v>
      </c>
      <c r="D89" s="6">
        <v>9.58</v>
      </c>
      <c r="F89" s="92"/>
      <c r="H89" s="15"/>
      <c r="I89" s="15"/>
    </row>
    <row r="90" spans="1:7" s="15" customFormat="1" ht="12.75">
      <c r="A90" s="4"/>
      <c r="B90" s="2" t="s">
        <v>34</v>
      </c>
      <c r="C90" s="5">
        <v>2001</v>
      </c>
      <c r="D90" s="6">
        <v>10.37</v>
      </c>
      <c r="E90" s="7"/>
      <c r="F90" s="92"/>
      <c r="G90" s="2"/>
    </row>
    <row r="91" spans="2:9" ht="12.75">
      <c r="B91" s="2" t="s">
        <v>35</v>
      </c>
      <c r="C91" s="5">
        <v>2001</v>
      </c>
      <c r="D91" s="6">
        <v>10.37</v>
      </c>
      <c r="F91" s="92"/>
      <c r="H91" s="15"/>
      <c r="I91" s="15"/>
    </row>
    <row r="92" spans="2:9" ht="12.75">
      <c r="B92" s="2" t="s">
        <v>37</v>
      </c>
      <c r="C92" s="5">
        <v>2000</v>
      </c>
      <c r="D92" s="6">
        <v>10.62</v>
      </c>
      <c r="F92" s="92"/>
      <c r="H92" s="15"/>
      <c r="I92" s="15"/>
    </row>
    <row r="93" spans="2:9" ht="12.75">
      <c r="B93" s="2" t="s">
        <v>38</v>
      </c>
      <c r="C93" s="5">
        <v>2002</v>
      </c>
      <c r="D93" s="6">
        <v>10.3</v>
      </c>
      <c r="F93" s="92"/>
      <c r="H93" s="15"/>
      <c r="I93" s="15"/>
    </row>
    <row r="94" spans="2:9" ht="12.75">
      <c r="B94" s="19" t="s">
        <v>140</v>
      </c>
      <c r="F94" s="92"/>
      <c r="H94" s="15"/>
      <c r="I94" s="15"/>
    </row>
    <row r="95" spans="6:9" ht="13.5" thickBot="1">
      <c r="F95" s="93"/>
      <c r="H95" s="15"/>
      <c r="I95" s="15"/>
    </row>
    <row r="96" spans="1:9" ht="15.75" thickBot="1">
      <c r="A96" s="14" t="s">
        <v>3</v>
      </c>
      <c r="B96" s="15" t="s">
        <v>51</v>
      </c>
      <c r="C96" s="16"/>
      <c r="D96" s="17"/>
      <c r="E96" s="18"/>
      <c r="F96" s="86">
        <f>(SUM(D97:D101)-MIN(D97:D101))/4</f>
        <v>9.545000000000002</v>
      </c>
      <c r="G96" s="15"/>
      <c r="H96" s="87">
        <f>RANK(F96,$F$72:$F$111)</f>
        <v>3</v>
      </c>
      <c r="I96" s="88" t="s">
        <v>17</v>
      </c>
    </row>
    <row r="97" spans="2:9" ht="12.75">
      <c r="B97" s="2" t="s">
        <v>52</v>
      </c>
      <c r="C97" s="5">
        <v>2000</v>
      </c>
      <c r="D97" s="6">
        <v>10.29</v>
      </c>
      <c r="F97" s="92"/>
      <c r="H97" s="15"/>
      <c r="I97" s="15"/>
    </row>
    <row r="98" spans="1:7" s="15" customFormat="1" ht="12.75">
      <c r="A98" s="4"/>
      <c r="B98" s="2" t="s">
        <v>53</v>
      </c>
      <c r="C98" s="5">
        <v>2001</v>
      </c>
      <c r="D98" s="6">
        <v>8.13</v>
      </c>
      <c r="E98" s="7"/>
      <c r="F98" s="92"/>
      <c r="G98" s="2"/>
    </row>
    <row r="99" spans="2:9" ht="12.75">
      <c r="B99" s="2" t="s">
        <v>54</v>
      </c>
      <c r="C99" s="5">
        <v>2001</v>
      </c>
      <c r="D99" s="6">
        <v>9.85</v>
      </c>
      <c r="F99" s="92"/>
      <c r="H99" s="15"/>
      <c r="I99" s="15"/>
    </row>
    <row r="100" spans="2:6" ht="12.75">
      <c r="B100" s="2" t="s">
        <v>55</v>
      </c>
      <c r="C100" s="5">
        <v>2002</v>
      </c>
      <c r="D100" s="6">
        <v>9.91</v>
      </c>
      <c r="F100" s="92"/>
    </row>
    <row r="101" spans="4:6" ht="12.75">
      <c r="D101" s="6">
        <v>0</v>
      </c>
      <c r="F101" s="92"/>
    </row>
    <row r="102" spans="2:6" ht="12.75">
      <c r="B102" s="19" t="s">
        <v>56</v>
      </c>
      <c r="F102" s="92"/>
    </row>
    <row r="103" ht="13.5" thickBot="1">
      <c r="F103" s="93"/>
    </row>
    <row r="104" spans="1:9" ht="15.75" thickBot="1">
      <c r="A104" s="14" t="s">
        <v>4</v>
      </c>
      <c r="B104" s="15" t="s">
        <v>67</v>
      </c>
      <c r="C104" s="16"/>
      <c r="D104" s="17"/>
      <c r="E104" s="18"/>
      <c r="F104" s="86">
        <f>(SUM(D105:D109)-MIN(D105:D109))/4</f>
        <v>9.2525</v>
      </c>
      <c r="G104" s="15"/>
      <c r="H104" s="87">
        <f>RANK(F104,$F$72:$F$111)</f>
        <v>4</v>
      </c>
      <c r="I104" s="88" t="s">
        <v>17</v>
      </c>
    </row>
    <row r="105" spans="2:9" ht="12.75">
      <c r="B105" s="2" t="s">
        <v>222</v>
      </c>
      <c r="C105" s="5">
        <v>2000</v>
      </c>
      <c r="D105" s="6">
        <v>9.09</v>
      </c>
      <c r="F105" s="92"/>
      <c r="H105" s="15"/>
      <c r="I105" s="15"/>
    </row>
    <row r="106" spans="1:7" s="15" customFormat="1" ht="12.75">
      <c r="A106" s="4"/>
      <c r="B106" s="2" t="s">
        <v>78</v>
      </c>
      <c r="C106" s="5">
        <v>2000</v>
      </c>
      <c r="D106" s="6">
        <v>7.3</v>
      </c>
      <c r="E106" s="7"/>
      <c r="F106" s="92"/>
      <c r="G106" s="2"/>
    </row>
    <row r="107" spans="2:9" ht="12.75">
      <c r="B107" s="2" t="s">
        <v>79</v>
      </c>
      <c r="C107" s="5">
        <v>2000</v>
      </c>
      <c r="D107" s="6">
        <v>9.58</v>
      </c>
      <c r="F107" s="92"/>
      <c r="H107" s="15"/>
      <c r="I107" s="15"/>
    </row>
    <row r="108" spans="2:6" ht="12.75">
      <c r="B108" s="2" t="s">
        <v>80</v>
      </c>
      <c r="C108" s="5">
        <v>2001</v>
      </c>
      <c r="D108" s="6">
        <v>8.27</v>
      </c>
      <c r="F108" s="92"/>
    </row>
    <row r="109" spans="2:6" ht="12.75">
      <c r="B109" s="2" t="s">
        <v>81</v>
      </c>
      <c r="C109" s="5">
        <v>2000</v>
      </c>
      <c r="D109" s="6">
        <v>10.07</v>
      </c>
      <c r="F109" s="92"/>
    </row>
    <row r="110" spans="2:9" ht="12.75">
      <c r="B110" s="19" t="s">
        <v>114</v>
      </c>
      <c r="F110" s="92"/>
      <c r="H110" s="15"/>
      <c r="I110" s="15"/>
    </row>
    <row r="111" spans="6:9" ht="12.75">
      <c r="F111" s="93"/>
      <c r="H111" s="15"/>
      <c r="I111" s="15"/>
    </row>
    <row r="112" spans="1:7" ht="13.5" thickBot="1">
      <c r="A112" s="31" t="s">
        <v>223</v>
      </c>
      <c r="B112" s="9"/>
      <c r="C112" s="10"/>
      <c r="D112" s="11"/>
      <c r="E112" s="12"/>
      <c r="F112" s="13"/>
      <c r="G112" s="9"/>
    </row>
    <row r="113" spans="1:9" ht="15.75" thickBot="1">
      <c r="A113" s="14" t="s">
        <v>0</v>
      </c>
      <c r="B113" s="15" t="s">
        <v>25</v>
      </c>
      <c r="C113" s="16"/>
      <c r="D113" s="17"/>
      <c r="E113" s="18"/>
      <c r="F113" s="86">
        <f>(SUM(D114:D118)-MIN(D114:D118))/4</f>
        <v>32.06</v>
      </c>
      <c r="G113" s="15"/>
      <c r="H113" s="87">
        <f>RANK(F113,$F$113:$F$128)</f>
        <v>1</v>
      </c>
      <c r="I113" s="88" t="s">
        <v>17</v>
      </c>
    </row>
    <row r="114" spans="1:9" s="15" customFormat="1" ht="12.75">
      <c r="A114" s="4"/>
      <c r="B114" s="2" t="s">
        <v>28</v>
      </c>
      <c r="C114" s="5">
        <v>2002</v>
      </c>
      <c r="D114" s="6">
        <v>27.9</v>
      </c>
      <c r="E114" s="7"/>
      <c r="F114" s="92"/>
      <c r="G114" s="2"/>
      <c r="H114" s="2"/>
      <c r="I114" s="2"/>
    </row>
    <row r="115" spans="2:6" ht="12.75">
      <c r="B115" s="2" t="s">
        <v>29</v>
      </c>
      <c r="C115" s="5">
        <v>2002</v>
      </c>
      <c r="D115" s="6">
        <v>31.83</v>
      </c>
      <c r="F115" s="92"/>
    </row>
    <row r="116" spans="2:6" ht="12.75">
      <c r="B116" s="2" t="s">
        <v>26</v>
      </c>
      <c r="C116" s="5">
        <v>2000</v>
      </c>
      <c r="D116" s="6">
        <v>27.87</v>
      </c>
      <c r="F116" s="92"/>
    </row>
    <row r="117" spans="2:6" ht="12.75">
      <c r="B117" s="2" t="s">
        <v>30</v>
      </c>
      <c r="C117" s="5">
        <v>2000</v>
      </c>
      <c r="D117" s="6">
        <v>40.64</v>
      </c>
      <c r="F117" s="92"/>
    </row>
    <row r="118" spans="4:6" ht="12.75">
      <c r="D118" s="6">
        <v>0</v>
      </c>
      <c r="F118" s="92"/>
    </row>
    <row r="119" spans="2:6" ht="12.75">
      <c r="B119" s="19" t="s">
        <v>31</v>
      </c>
      <c r="F119" s="92"/>
    </row>
    <row r="120" ht="13.5" thickBot="1">
      <c r="F120" s="92"/>
    </row>
    <row r="121" spans="1:9" ht="15.75" thickBot="1">
      <c r="A121" s="14" t="s">
        <v>1</v>
      </c>
      <c r="B121" s="15" t="s">
        <v>51</v>
      </c>
      <c r="C121" s="16"/>
      <c r="D121" s="17"/>
      <c r="E121" s="18"/>
      <c r="F121" s="86">
        <f>(SUM(D122:D126)-MIN(D122:D126))/4</f>
        <v>21.380000000000003</v>
      </c>
      <c r="G121" s="15"/>
      <c r="H121" s="87">
        <f>RANK(F121,$F$113:$F$128)</f>
        <v>2</v>
      </c>
      <c r="I121" s="88" t="s">
        <v>17</v>
      </c>
    </row>
    <row r="122" spans="1:9" s="15" customFormat="1" ht="12.75">
      <c r="A122" s="4"/>
      <c r="B122" s="2" t="s">
        <v>54</v>
      </c>
      <c r="C122" s="5">
        <v>2001</v>
      </c>
      <c r="D122" s="6">
        <v>21.12</v>
      </c>
      <c r="E122" s="7"/>
      <c r="F122" s="92"/>
      <c r="G122" s="2"/>
      <c r="H122" s="2"/>
      <c r="I122" s="2"/>
    </row>
    <row r="123" spans="2:6" ht="12.75">
      <c r="B123" s="2" t="s">
        <v>53</v>
      </c>
      <c r="C123" s="5">
        <v>2001</v>
      </c>
      <c r="D123" s="6">
        <v>20.39</v>
      </c>
      <c r="F123" s="92"/>
    </row>
    <row r="124" spans="2:6" ht="12.75">
      <c r="B124" s="2" t="s">
        <v>105</v>
      </c>
      <c r="C124" s="5">
        <v>2002</v>
      </c>
      <c r="D124" s="6">
        <v>21.32</v>
      </c>
      <c r="F124" s="92"/>
    </row>
    <row r="125" spans="2:6" ht="12.75">
      <c r="B125" s="2" t="s">
        <v>52</v>
      </c>
      <c r="C125" s="5">
        <v>2000</v>
      </c>
      <c r="D125" s="6">
        <v>22.69</v>
      </c>
      <c r="F125" s="92"/>
    </row>
    <row r="126" spans="4:6" ht="12.75">
      <c r="D126" s="6">
        <v>0</v>
      </c>
      <c r="F126" s="92"/>
    </row>
    <row r="127" spans="2:6" ht="12.75">
      <c r="B127" s="19" t="s">
        <v>56</v>
      </c>
      <c r="F127" s="92"/>
    </row>
    <row r="128" ht="12.75">
      <c r="F128" s="92"/>
    </row>
    <row r="129" spans="1:7" ht="13.5" thickBot="1">
      <c r="A129" s="31" t="s">
        <v>224</v>
      </c>
      <c r="B129" s="9"/>
      <c r="C129" s="10"/>
      <c r="D129" s="11"/>
      <c r="E129" s="12"/>
      <c r="F129" s="13"/>
      <c r="G129" s="9"/>
    </row>
    <row r="130" spans="1:9" s="15" customFormat="1" ht="15.75" thickBot="1">
      <c r="A130" s="14" t="s">
        <v>0</v>
      </c>
      <c r="B130" s="15" t="s">
        <v>67</v>
      </c>
      <c r="C130" s="16"/>
      <c r="D130" s="17"/>
      <c r="E130" s="18"/>
      <c r="F130" s="86">
        <f>(SUM(D131:D135)-MIN(D131:D135))/4</f>
        <v>32.8325</v>
      </c>
      <c r="H130" s="87">
        <f>RANK(F130,$F$130:$F$161)</f>
        <v>2</v>
      </c>
      <c r="I130" s="88" t="s">
        <v>17</v>
      </c>
    </row>
    <row r="131" spans="2:6" ht="12.75">
      <c r="B131" s="2" t="s">
        <v>166</v>
      </c>
      <c r="C131" s="5">
        <v>2001</v>
      </c>
      <c r="D131" s="6">
        <v>35</v>
      </c>
      <c r="F131" s="93"/>
    </row>
    <row r="132" spans="2:6" ht="12.75">
      <c r="B132" s="2" t="s">
        <v>96</v>
      </c>
      <c r="C132" s="5">
        <v>2001</v>
      </c>
      <c r="D132" s="6">
        <v>32.95</v>
      </c>
      <c r="F132" s="93"/>
    </row>
    <row r="133" spans="2:9" ht="12.75">
      <c r="B133" s="2" t="s">
        <v>110</v>
      </c>
      <c r="C133" s="5">
        <v>2000</v>
      </c>
      <c r="D133" s="6">
        <v>32.31</v>
      </c>
      <c r="F133" s="93"/>
      <c r="H133" s="15"/>
      <c r="I133" s="15"/>
    </row>
    <row r="134" spans="2:6" ht="12.75">
      <c r="B134" s="2" t="s">
        <v>93</v>
      </c>
      <c r="C134" s="5">
        <v>2001</v>
      </c>
      <c r="D134" s="6">
        <v>31.07</v>
      </c>
      <c r="F134" s="93"/>
    </row>
    <row r="135" spans="4:6" ht="12.75">
      <c r="D135" s="6">
        <v>0</v>
      </c>
      <c r="F135" s="93"/>
    </row>
    <row r="136" spans="2:6" ht="12.75">
      <c r="B136" s="19" t="s">
        <v>114</v>
      </c>
      <c r="F136" s="93"/>
    </row>
    <row r="137" ht="13.5" thickBot="1">
      <c r="F137" s="93"/>
    </row>
    <row r="138" spans="1:9" s="15" customFormat="1" ht="15.75" thickBot="1">
      <c r="A138" s="14" t="s">
        <v>1</v>
      </c>
      <c r="B138" s="15" t="s">
        <v>25</v>
      </c>
      <c r="C138" s="16"/>
      <c r="D138" s="17"/>
      <c r="E138" s="18"/>
      <c r="F138" s="86">
        <f>(SUM(D139:D143)-MIN(D139:D143))/4</f>
        <v>37.769999999999996</v>
      </c>
      <c r="H138" s="87">
        <f>RANK(F138,$F$130:$F$161)</f>
        <v>1</v>
      </c>
      <c r="I138" s="88" t="s">
        <v>17</v>
      </c>
    </row>
    <row r="139" spans="2:6" ht="12.75">
      <c r="B139" s="2" t="s">
        <v>167</v>
      </c>
      <c r="C139" s="5">
        <v>2002</v>
      </c>
      <c r="D139" s="6">
        <v>33.85</v>
      </c>
      <c r="F139" s="93"/>
    </row>
    <row r="140" spans="2:6" ht="12.75">
      <c r="B140" s="2" t="s">
        <v>168</v>
      </c>
      <c r="C140" s="5">
        <v>2002</v>
      </c>
      <c r="D140" s="6">
        <v>28.25</v>
      </c>
      <c r="F140" s="93"/>
    </row>
    <row r="141" spans="2:9" ht="12.75">
      <c r="B141" s="2" t="s">
        <v>169</v>
      </c>
      <c r="C141" s="5">
        <v>2003</v>
      </c>
      <c r="D141" s="6">
        <v>37.96</v>
      </c>
      <c r="F141" s="93"/>
      <c r="H141" s="15"/>
      <c r="I141" s="15"/>
    </row>
    <row r="142" spans="2:6" ht="12.75">
      <c r="B142" s="2" t="s">
        <v>27</v>
      </c>
      <c r="C142" s="5">
        <v>2000</v>
      </c>
      <c r="D142" s="6">
        <v>39.89</v>
      </c>
      <c r="F142" s="93"/>
    </row>
    <row r="143" spans="2:6" ht="12.75">
      <c r="B143" s="2" t="s">
        <v>170</v>
      </c>
      <c r="C143" s="5">
        <v>2000</v>
      </c>
      <c r="D143" s="6">
        <v>39.38</v>
      </c>
      <c r="F143" s="93"/>
    </row>
    <row r="144" spans="2:6" ht="12.75">
      <c r="B144" s="19" t="s">
        <v>31</v>
      </c>
      <c r="F144" s="93"/>
    </row>
    <row r="145" ht="13.5" thickBot="1">
      <c r="F145" s="93"/>
    </row>
    <row r="146" spans="1:9" s="15" customFormat="1" ht="15.75" thickBot="1">
      <c r="A146" s="14" t="s">
        <v>2</v>
      </c>
      <c r="B146" s="23" t="s">
        <v>171</v>
      </c>
      <c r="C146" s="16"/>
      <c r="D146" s="17"/>
      <c r="E146" s="18"/>
      <c r="F146" s="86">
        <f>(SUM(D147:D151)-MIN(D147:D151))/4</f>
        <v>29.650000000000002</v>
      </c>
      <c r="H146" s="87">
        <f>RANK(F146,$F$130:$F$161)</f>
        <v>3</v>
      </c>
      <c r="I146" s="88" t="s">
        <v>17</v>
      </c>
    </row>
    <row r="147" spans="2:6" ht="12.75">
      <c r="B147" s="2" t="s">
        <v>161</v>
      </c>
      <c r="C147" s="5">
        <v>2000</v>
      </c>
      <c r="D147" s="6">
        <v>29.18</v>
      </c>
      <c r="F147" s="93"/>
    </row>
    <row r="148" spans="2:6" ht="9" customHeight="1">
      <c r="B148" s="2" t="s">
        <v>164</v>
      </c>
      <c r="C148" s="5">
        <v>2000</v>
      </c>
      <c r="D148" s="6">
        <v>19.2</v>
      </c>
      <c r="F148" s="93"/>
    </row>
    <row r="149" spans="2:9" ht="12.75" hidden="1">
      <c r="B149" s="2" t="s">
        <v>163</v>
      </c>
      <c r="C149" s="5">
        <v>2002</v>
      </c>
      <c r="D149" s="6">
        <v>33.91</v>
      </c>
      <c r="F149" s="93"/>
      <c r="H149" s="15"/>
      <c r="I149" s="15"/>
    </row>
    <row r="150" spans="2:6" ht="10.5" customHeight="1">
      <c r="B150" s="2" t="s">
        <v>172</v>
      </c>
      <c r="C150" s="5">
        <v>2001</v>
      </c>
      <c r="D150" s="6">
        <v>30.34</v>
      </c>
      <c r="F150" s="93"/>
    </row>
    <row r="151" spans="2:6" ht="12.75">
      <c r="B151" s="2" t="s">
        <v>173</v>
      </c>
      <c r="C151" s="5">
        <v>2001</v>
      </c>
      <c r="D151" s="6">
        <v>25.17</v>
      </c>
      <c r="F151" s="93"/>
    </row>
    <row r="152" spans="2:6" ht="12.75">
      <c r="B152" s="19" t="s">
        <v>236</v>
      </c>
      <c r="F152" s="93"/>
    </row>
    <row r="153" ht="13.5" customHeight="1" thickBot="1">
      <c r="F153" s="93"/>
    </row>
    <row r="154" spans="1:9" ht="12.75" customHeight="1" thickBot="1">
      <c r="A154" s="14" t="s">
        <v>3</v>
      </c>
      <c r="B154" s="15" t="s">
        <v>51</v>
      </c>
      <c r="C154" s="16"/>
      <c r="D154" s="17"/>
      <c r="E154" s="18"/>
      <c r="F154" s="86">
        <f>(SUM(D155:D159)-MIN(D155:D159))/4</f>
        <v>25.68</v>
      </c>
      <c r="G154" s="15"/>
      <c r="H154" s="87">
        <f>RANK(F154,$F$130:$F$161)</f>
        <v>4</v>
      </c>
      <c r="I154" s="88" t="s">
        <v>17</v>
      </c>
    </row>
    <row r="155" spans="1:12" s="21" customFormat="1" ht="12.75">
      <c r="A155" s="4"/>
      <c r="B155" s="2" t="s">
        <v>174</v>
      </c>
      <c r="C155" s="5">
        <v>2001</v>
      </c>
      <c r="D155" s="6">
        <v>32.03</v>
      </c>
      <c r="E155" s="7"/>
      <c r="F155" s="93"/>
      <c r="G155" s="2"/>
      <c r="H155" s="2"/>
      <c r="I155" s="2"/>
      <c r="J155" s="35"/>
      <c r="K155" s="35"/>
      <c r="L155" s="35"/>
    </row>
    <row r="156" spans="1:12" s="22" customFormat="1" ht="12.75">
      <c r="A156" s="4"/>
      <c r="B156" s="2" t="s">
        <v>52</v>
      </c>
      <c r="C156" s="5">
        <v>2000</v>
      </c>
      <c r="D156" s="6">
        <v>26.87</v>
      </c>
      <c r="E156" s="7"/>
      <c r="F156" s="93"/>
      <c r="G156" s="2"/>
      <c r="H156" s="2"/>
      <c r="I156" s="2"/>
      <c r="K156" s="32"/>
      <c r="L156" s="33"/>
    </row>
    <row r="157" spans="1:12" s="22" customFormat="1" ht="12.75">
      <c r="A157" s="4"/>
      <c r="B157" s="2" t="s">
        <v>89</v>
      </c>
      <c r="C157" s="5">
        <v>2001</v>
      </c>
      <c r="D157" s="6">
        <v>23.29</v>
      </c>
      <c r="E157" s="7"/>
      <c r="F157" s="93"/>
      <c r="G157" s="2"/>
      <c r="H157" s="15"/>
      <c r="I157" s="15"/>
      <c r="K157" s="32"/>
      <c r="L157" s="33"/>
    </row>
    <row r="158" spans="1:12" s="22" customFormat="1" ht="12.75">
      <c r="A158" s="4"/>
      <c r="B158" s="2" t="s">
        <v>54</v>
      </c>
      <c r="C158" s="5">
        <v>2001</v>
      </c>
      <c r="D158" s="6">
        <v>20.53</v>
      </c>
      <c r="E158" s="7"/>
      <c r="F158" s="93"/>
      <c r="G158" s="2"/>
      <c r="H158" s="2"/>
      <c r="I158" s="2"/>
      <c r="K158" s="32"/>
      <c r="L158" s="33"/>
    </row>
    <row r="159" spans="1:12" s="22" customFormat="1" ht="12.75">
      <c r="A159" s="4"/>
      <c r="B159" s="2"/>
      <c r="C159" s="5"/>
      <c r="D159" s="6">
        <v>0</v>
      </c>
      <c r="E159" s="7"/>
      <c r="F159" s="93"/>
      <c r="G159" s="2"/>
      <c r="H159" s="2"/>
      <c r="I159" s="2"/>
      <c r="J159" s="34"/>
      <c r="K159" s="32"/>
      <c r="L159" s="33"/>
    </row>
    <row r="160" spans="1:12" s="22" customFormat="1" ht="12.75">
      <c r="A160" s="4"/>
      <c r="B160" s="19" t="s">
        <v>56</v>
      </c>
      <c r="C160" s="5"/>
      <c r="D160" s="6"/>
      <c r="E160" s="7"/>
      <c r="F160" s="93"/>
      <c r="G160" s="2"/>
      <c r="H160" s="2"/>
      <c r="I160" s="2"/>
      <c r="J160" s="34"/>
      <c r="K160" s="32"/>
      <c r="L160" s="33"/>
    </row>
    <row r="161" spans="1:12" s="22" customFormat="1" ht="12.75">
      <c r="A161" s="4"/>
      <c r="B161" s="2"/>
      <c r="C161" s="5"/>
      <c r="D161" s="6"/>
      <c r="E161" s="7"/>
      <c r="F161" s="93"/>
      <c r="G161" s="2"/>
      <c r="H161" s="2"/>
      <c r="I161" s="2"/>
      <c r="J161" s="34"/>
      <c r="K161" s="32"/>
      <c r="L161" s="33"/>
    </row>
    <row r="162" spans="1:12" s="22" customFormat="1" ht="12.75">
      <c r="A162" s="31" t="s">
        <v>225</v>
      </c>
      <c r="B162" s="9"/>
      <c r="C162" s="10"/>
      <c r="D162" s="11"/>
      <c r="E162" s="25"/>
      <c r="F162" s="13"/>
      <c r="G162" s="26"/>
      <c r="H162" s="2"/>
      <c r="I162" s="32"/>
      <c r="K162" s="32"/>
      <c r="L162" s="33"/>
    </row>
    <row r="163" spans="1:12" s="22" customFormat="1" ht="12.75">
      <c r="A163" s="14" t="s">
        <v>0</v>
      </c>
      <c r="B163" s="23" t="s">
        <v>25</v>
      </c>
      <c r="C163" s="5"/>
      <c r="D163" s="6"/>
      <c r="E163" s="27"/>
      <c r="F163" s="96" t="s">
        <v>155</v>
      </c>
      <c r="G163" s="29"/>
      <c r="H163" s="2"/>
      <c r="I163" s="32"/>
      <c r="K163" s="32"/>
      <c r="L163" s="33"/>
    </row>
    <row r="164" spans="1:9" ht="15">
      <c r="A164" s="14"/>
      <c r="B164" s="24" t="s">
        <v>151</v>
      </c>
      <c r="C164" s="5">
        <v>2000</v>
      </c>
      <c r="E164" s="27"/>
      <c r="F164" s="28"/>
      <c r="G164" s="29"/>
      <c r="I164" s="32"/>
    </row>
    <row r="165" spans="1:9" ht="15">
      <c r="A165" s="14"/>
      <c r="B165" s="30" t="s">
        <v>152</v>
      </c>
      <c r="C165" s="5">
        <v>2000</v>
      </c>
      <c r="E165" s="27"/>
      <c r="F165" s="28"/>
      <c r="G165" s="29"/>
      <c r="I165" s="32"/>
    </row>
    <row r="166" spans="2:7" ht="12.75">
      <c r="B166" s="30" t="s">
        <v>153</v>
      </c>
      <c r="C166" s="5">
        <v>2001</v>
      </c>
      <c r="E166" s="27"/>
      <c r="F166" s="24"/>
      <c r="G166" s="29"/>
    </row>
    <row r="167" spans="2:3" ht="12.75">
      <c r="B167" s="2" t="s">
        <v>154</v>
      </c>
      <c r="C167" s="5">
        <v>2001</v>
      </c>
    </row>
    <row r="168" ht="12.75">
      <c r="B168" s="19" t="s">
        <v>31</v>
      </c>
    </row>
    <row r="169" spans="1:9" s="21" customFormat="1" ht="12.75">
      <c r="A169" s="4"/>
      <c r="B169" s="19"/>
      <c r="C169" s="5"/>
      <c r="D169" s="6"/>
      <c r="E169" s="7"/>
      <c r="F169" s="8"/>
      <c r="G169" s="2"/>
      <c r="H169" s="2"/>
      <c r="I169" s="2"/>
    </row>
    <row r="170" spans="1:9" s="22" customFormat="1" ht="12.75">
      <c r="A170" s="14" t="s">
        <v>1</v>
      </c>
      <c r="B170" s="23" t="s">
        <v>67</v>
      </c>
      <c r="C170" s="5"/>
      <c r="D170" s="6"/>
      <c r="E170" s="27"/>
      <c r="F170" s="96" t="s">
        <v>159</v>
      </c>
      <c r="G170" s="29"/>
      <c r="H170" s="2"/>
      <c r="I170" s="32"/>
    </row>
    <row r="171" spans="1:9" s="22" customFormat="1" ht="15">
      <c r="A171" s="14"/>
      <c r="B171" s="24" t="s">
        <v>94</v>
      </c>
      <c r="C171" s="5">
        <v>2004</v>
      </c>
      <c r="D171" s="6"/>
      <c r="E171" s="27"/>
      <c r="F171" s="28"/>
      <c r="G171" s="29"/>
      <c r="H171" s="2"/>
      <c r="I171" s="32"/>
    </row>
    <row r="172" spans="1:9" s="22" customFormat="1" ht="15">
      <c r="A172" s="14"/>
      <c r="B172" s="30" t="s">
        <v>156</v>
      </c>
      <c r="C172" s="5">
        <v>2000</v>
      </c>
      <c r="D172" s="6"/>
      <c r="E172" s="27"/>
      <c r="F172" s="28"/>
      <c r="G172" s="29"/>
      <c r="H172" s="2"/>
      <c r="I172" s="32"/>
    </row>
    <row r="173" spans="1:9" s="22" customFormat="1" ht="12.75">
      <c r="A173" s="4"/>
      <c r="B173" s="30" t="s">
        <v>157</v>
      </c>
      <c r="C173" s="5">
        <v>2001</v>
      </c>
      <c r="D173" s="6"/>
      <c r="E173" s="27"/>
      <c r="F173" s="24"/>
      <c r="G173" s="29"/>
      <c r="H173" s="2"/>
      <c r="I173" s="2"/>
    </row>
    <row r="174" spans="1:9" s="22" customFormat="1" ht="12.75">
      <c r="A174" s="4"/>
      <c r="B174" s="2" t="s">
        <v>158</v>
      </c>
      <c r="C174" s="5">
        <v>2002</v>
      </c>
      <c r="D174" s="6"/>
      <c r="E174" s="7"/>
      <c r="F174" s="8"/>
      <c r="G174" s="2"/>
      <c r="H174" s="2"/>
      <c r="I174" s="2"/>
    </row>
    <row r="175" spans="1:9" s="22" customFormat="1" ht="12.75">
      <c r="A175" s="4"/>
      <c r="B175" s="19" t="s">
        <v>115</v>
      </c>
      <c r="C175" s="5"/>
      <c r="D175" s="6"/>
      <c r="E175" s="7"/>
      <c r="F175" s="8"/>
      <c r="G175" s="2"/>
      <c r="H175" s="2"/>
      <c r="I175" s="2"/>
    </row>
    <row r="176" spans="1:9" s="21" customFormat="1" ht="12.75">
      <c r="A176" s="4"/>
      <c r="B176" s="19"/>
      <c r="C176" s="5"/>
      <c r="D176" s="6"/>
      <c r="E176" s="7"/>
      <c r="F176" s="8"/>
      <c r="G176" s="2"/>
      <c r="H176" s="2"/>
      <c r="I176" s="2"/>
    </row>
    <row r="177" spans="1:9" s="15" customFormat="1" ht="12.75">
      <c r="A177" s="14" t="s">
        <v>2</v>
      </c>
      <c r="B177" s="23" t="s">
        <v>160</v>
      </c>
      <c r="C177" s="5"/>
      <c r="D177" s="6"/>
      <c r="E177" s="27"/>
      <c r="F177" s="96" t="s">
        <v>165</v>
      </c>
      <c r="G177" s="29"/>
      <c r="H177" s="2"/>
      <c r="I177" s="32"/>
    </row>
    <row r="178" spans="1:9" s="15" customFormat="1" ht="15">
      <c r="A178" s="14"/>
      <c r="B178" s="24" t="s">
        <v>161</v>
      </c>
      <c r="C178" s="5">
        <v>2000</v>
      </c>
      <c r="D178" s="6"/>
      <c r="E178" s="27"/>
      <c r="F178" s="28"/>
      <c r="G178" s="29"/>
      <c r="H178" s="2"/>
      <c r="I178" s="32"/>
    </row>
    <row r="179" spans="1:9" s="15" customFormat="1" ht="15">
      <c r="A179" s="14"/>
      <c r="B179" s="30" t="s">
        <v>162</v>
      </c>
      <c r="C179" s="5">
        <v>2000</v>
      </c>
      <c r="D179" s="6"/>
      <c r="E179" s="27"/>
      <c r="F179" s="28"/>
      <c r="G179" s="29"/>
      <c r="H179" s="2"/>
      <c r="I179" s="32"/>
    </row>
    <row r="180" spans="1:9" s="15" customFormat="1" ht="12.75">
      <c r="A180" s="4"/>
      <c r="B180" s="30" t="s">
        <v>163</v>
      </c>
      <c r="C180" s="5">
        <v>2002</v>
      </c>
      <c r="D180" s="6"/>
      <c r="E180" s="27"/>
      <c r="F180" s="24"/>
      <c r="G180" s="29"/>
      <c r="H180" s="2"/>
      <c r="I180" s="2"/>
    </row>
    <row r="181" spans="1:9" s="15" customFormat="1" ht="12.75">
      <c r="A181" s="4"/>
      <c r="B181" s="2" t="s">
        <v>164</v>
      </c>
      <c r="C181" s="5">
        <v>2000</v>
      </c>
      <c r="D181" s="6"/>
      <c r="E181" s="7"/>
      <c r="F181" s="8"/>
      <c r="G181" s="2"/>
      <c r="H181" s="2"/>
      <c r="I181" s="2"/>
    </row>
    <row r="182" spans="1:9" s="15" customFormat="1" ht="12.75">
      <c r="A182" s="4"/>
      <c r="B182" s="19" t="s">
        <v>236</v>
      </c>
      <c r="C182" s="5"/>
      <c r="D182" s="6"/>
      <c r="E182" s="7"/>
      <c r="F182" s="8"/>
      <c r="G182" s="2"/>
      <c r="H182" s="2"/>
      <c r="I182" s="2"/>
    </row>
    <row r="183" spans="1:9" s="15" customFormat="1" ht="12.75">
      <c r="A183" s="4"/>
      <c r="B183" s="19"/>
      <c r="C183" s="5"/>
      <c r="D183" s="6"/>
      <c r="E183" s="7"/>
      <c r="F183" s="8"/>
      <c r="G183" s="2"/>
      <c r="H183" s="2"/>
      <c r="I183" s="2"/>
    </row>
    <row r="184" spans="1:9" s="15" customFormat="1" ht="12.75">
      <c r="A184" s="14" t="s">
        <v>3</v>
      </c>
      <c r="B184" s="23" t="s">
        <v>20</v>
      </c>
      <c r="C184" s="5"/>
      <c r="D184" s="6"/>
      <c r="E184" s="27"/>
      <c r="F184" s="96" t="s">
        <v>176</v>
      </c>
      <c r="G184" s="29"/>
      <c r="H184" s="2"/>
      <c r="I184" s="32"/>
    </row>
    <row r="185" spans="1:9" s="15" customFormat="1" ht="15">
      <c r="A185" s="14"/>
      <c r="B185" s="24" t="s">
        <v>178</v>
      </c>
      <c r="C185" s="5">
        <v>2003</v>
      </c>
      <c r="D185" s="6"/>
      <c r="E185" s="27"/>
      <c r="F185" s="28"/>
      <c r="G185" s="29"/>
      <c r="H185" s="2"/>
      <c r="I185" s="32"/>
    </row>
    <row r="186" spans="1:9" s="15" customFormat="1" ht="15">
      <c r="A186" s="14"/>
      <c r="B186" s="30" t="s">
        <v>177</v>
      </c>
      <c r="C186" s="5">
        <v>2002</v>
      </c>
      <c r="D186" s="6"/>
      <c r="E186" s="27"/>
      <c r="F186" s="28"/>
      <c r="G186" s="29"/>
      <c r="H186" s="2"/>
      <c r="I186" s="32"/>
    </row>
    <row r="187" spans="1:9" s="15" customFormat="1" ht="12.75">
      <c r="A187" s="4"/>
      <c r="B187" s="30" t="s">
        <v>175</v>
      </c>
      <c r="C187" s="5">
        <v>2001</v>
      </c>
      <c r="D187" s="6"/>
      <c r="E187" s="27"/>
      <c r="F187" s="24"/>
      <c r="G187" s="29"/>
      <c r="H187" s="2"/>
      <c r="I187" s="2"/>
    </row>
    <row r="188" spans="1:9" s="15" customFormat="1" ht="12.75">
      <c r="A188" s="4"/>
      <c r="B188" s="2" t="s">
        <v>111</v>
      </c>
      <c r="C188" s="5">
        <v>2001</v>
      </c>
      <c r="D188" s="6"/>
      <c r="E188" s="7"/>
      <c r="F188" s="8"/>
      <c r="G188" s="2"/>
      <c r="H188" s="2"/>
      <c r="I188" s="2"/>
    </row>
    <row r="189" spans="1:9" s="15" customFormat="1" ht="12.75">
      <c r="A189" s="4"/>
      <c r="B189" s="19" t="s">
        <v>235</v>
      </c>
      <c r="C189" s="5"/>
      <c r="D189" s="6"/>
      <c r="E189" s="7"/>
      <c r="F189" s="8"/>
      <c r="G189" s="2"/>
      <c r="H189" s="2"/>
      <c r="I189" s="2"/>
    </row>
    <row r="190" spans="1:9" s="15" customFormat="1" ht="12.75">
      <c r="A190" s="4"/>
      <c r="B190" s="19"/>
      <c r="C190" s="5"/>
      <c r="D190" s="6"/>
      <c r="E190" s="7"/>
      <c r="F190" s="8"/>
      <c r="G190" s="2"/>
      <c r="H190" s="2"/>
      <c r="I190" s="2"/>
    </row>
    <row r="191" spans="1:9" s="15" customFormat="1" ht="12.75">
      <c r="A191" s="14" t="s">
        <v>4</v>
      </c>
      <c r="B191" s="23" t="s">
        <v>51</v>
      </c>
      <c r="C191" s="5"/>
      <c r="D191" s="6"/>
      <c r="E191" s="27"/>
      <c r="F191" s="96" t="s">
        <v>183</v>
      </c>
      <c r="G191" s="29"/>
      <c r="H191" s="2"/>
      <c r="I191" s="32"/>
    </row>
    <row r="192" spans="1:9" s="15" customFormat="1" ht="15">
      <c r="A192" s="14"/>
      <c r="B192" s="24" t="s">
        <v>179</v>
      </c>
      <c r="C192" s="5">
        <v>2000</v>
      </c>
      <c r="D192" s="6"/>
      <c r="E192" s="27"/>
      <c r="F192" s="28"/>
      <c r="G192" s="29"/>
      <c r="H192" s="2"/>
      <c r="I192" s="32"/>
    </row>
    <row r="193" spans="1:9" ht="15">
      <c r="A193" s="14"/>
      <c r="B193" s="30" t="s">
        <v>180</v>
      </c>
      <c r="C193" s="5">
        <v>2002</v>
      </c>
      <c r="E193" s="27"/>
      <c r="F193" s="28"/>
      <c r="G193" s="29"/>
      <c r="I193" s="32"/>
    </row>
    <row r="194" spans="2:7" ht="12.75">
      <c r="B194" s="30" t="s">
        <v>181</v>
      </c>
      <c r="C194" s="5">
        <v>2000</v>
      </c>
      <c r="E194" s="27"/>
      <c r="F194" s="24"/>
      <c r="G194" s="29"/>
    </row>
    <row r="195" spans="2:3" ht="12.75">
      <c r="B195" s="2" t="s">
        <v>182</v>
      </c>
      <c r="C195" s="5">
        <v>2002</v>
      </c>
    </row>
    <row r="196" ht="12.75">
      <c r="B196" s="19" t="s">
        <v>56</v>
      </c>
    </row>
    <row r="197" spans="1:9" s="15" customFormat="1" ht="12.75">
      <c r="A197" s="4"/>
      <c r="B197" s="19"/>
      <c r="C197" s="5"/>
      <c r="D197" s="6"/>
      <c r="E197" s="7"/>
      <c r="F197" s="8"/>
      <c r="G197" s="2"/>
      <c r="H197" s="2"/>
      <c r="I197" s="2"/>
    </row>
    <row r="198" spans="1:9" s="15" customFormat="1" ht="15">
      <c r="A198" s="31" t="s">
        <v>226</v>
      </c>
      <c r="B198" s="9"/>
      <c r="C198" s="10"/>
      <c r="D198" s="11"/>
      <c r="E198" s="25"/>
      <c r="F198" s="28"/>
      <c r="G198" s="29"/>
      <c r="H198" s="2"/>
      <c r="I198" s="32"/>
    </row>
    <row r="199" spans="1:9" s="15" customFormat="1" ht="12.75">
      <c r="A199" s="14" t="s">
        <v>0</v>
      </c>
      <c r="B199" s="23" t="s">
        <v>25</v>
      </c>
      <c r="C199" s="5"/>
      <c r="D199" s="6"/>
      <c r="E199" s="27"/>
      <c r="F199" s="96" t="s">
        <v>194</v>
      </c>
      <c r="G199" s="2"/>
      <c r="H199" s="2"/>
      <c r="I199" s="2"/>
    </row>
    <row r="200" spans="1:9" s="15" customFormat="1" ht="15">
      <c r="A200" s="14"/>
      <c r="B200" s="30" t="s">
        <v>84</v>
      </c>
      <c r="C200" s="5">
        <v>2001</v>
      </c>
      <c r="D200" s="6"/>
      <c r="E200" s="27"/>
      <c r="F200" s="28"/>
      <c r="G200" s="2"/>
      <c r="H200" s="2"/>
      <c r="I200" s="2"/>
    </row>
    <row r="201" spans="1:8" ht="15">
      <c r="A201" s="14"/>
      <c r="B201" s="30" t="s">
        <v>82</v>
      </c>
      <c r="C201" s="5">
        <v>2001</v>
      </c>
      <c r="E201" s="27"/>
      <c r="F201" s="28"/>
      <c r="H201" s="32"/>
    </row>
    <row r="202" spans="2:9" ht="12.75">
      <c r="B202" s="30" t="s">
        <v>106</v>
      </c>
      <c r="C202" s="5">
        <v>2002</v>
      </c>
      <c r="E202" s="27"/>
      <c r="F202" s="24"/>
      <c r="G202" s="29"/>
      <c r="I202" s="32"/>
    </row>
    <row r="203" spans="1:9" s="15" customFormat="1" ht="12.75">
      <c r="A203" s="4"/>
      <c r="B203" s="2" t="s">
        <v>193</v>
      </c>
      <c r="C203" s="5">
        <v>2000</v>
      </c>
      <c r="D203" s="6"/>
      <c r="E203" s="7"/>
      <c r="F203" s="8"/>
      <c r="G203" s="29"/>
      <c r="H203" s="2"/>
      <c r="I203" s="32"/>
    </row>
    <row r="204" spans="1:9" s="15" customFormat="1" ht="12.75">
      <c r="A204" s="4"/>
      <c r="B204" s="19" t="s">
        <v>31</v>
      </c>
      <c r="C204" s="5"/>
      <c r="D204" s="6"/>
      <c r="E204" s="7"/>
      <c r="F204" s="8"/>
      <c r="G204" s="29"/>
      <c r="H204" s="2"/>
      <c r="I204" s="2"/>
    </row>
    <row r="205" ht="12.75">
      <c r="B205" s="19"/>
    </row>
    <row r="206" spans="1:12" s="21" customFormat="1" ht="12.75">
      <c r="A206" s="14" t="s">
        <v>1</v>
      </c>
      <c r="B206" s="23" t="s">
        <v>61</v>
      </c>
      <c r="C206" s="5"/>
      <c r="D206" s="6"/>
      <c r="E206" s="27"/>
      <c r="F206" s="96" t="s">
        <v>200</v>
      </c>
      <c r="G206" s="2"/>
      <c r="H206" s="2"/>
      <c r="I206" s="2"/>
      <c r="J206" s="35"/>
      <c r="K206" s="35"/>
      <c r="L206" s="35"/>
    </row>
    <row r="207" spans="1:12" s="21" customFormat="1" ht="15">
      <c r="A207" s="14"/>
      <c r="B207" s="24" t="s">
        <v>196</v>
      </c>
      <c r="C207" s="5">
        <v>2002</v>
      </c>
      <c r="D207" s="6"/>
      <c r="E207" s="27"/>
      <c r="F207" s="28"/>
      <c r="G207" s="2"/>
      <c r="H207" s="2"/>
      <c r="I207" s="2"/>
      <c r="J207" s="35"/>
      <c r="K207" s="35"/>
      <c r="L207" s="35"/>
    </row>
    <row r="208" spans="1:12" s="21" customFormat="1" ht="15">
      <c r="A208" s="14"/>
      <c r="B208" s="30" t="s">
        <v>197</v>
      </c>
      <c r="C208" s="5">
        <v>2000</v>
      </c>
      <c r="D208" s="6"/>
      <c r="E208" s="27"/>
      <c r="F208" s="28"/>
      <c r="G208" s="29"/>
      <c r="H208" s="2"/>
      <c r="I208" s="32"/>
      <c r="J208" s="35"/>
      <c r="K208" s="35"/>
      <c r="L208" s="35"/>
    </row>
    <row r="209" spans="1:12" s="21" customFormat="1" ht="12.75">
      <c r="A209" s="4"/>
      <c r="B209" s="30" t="s">
        <v>198</v>
      </c>
      <c r="C209" s="5">
        <v>2002</v>
      </c>
      <c r="D209" s="6"/>
      <c r="E209" s="27"/>
      <c r="F209" s="24"/>
      <c r="G209" s="29"/>
      <c r="H209" s="2"/>
      <c r="I209" s="32"/>
      <c r="J209" s="35"/>
      <c r="K209" s="35"/>
      <c r="L209" s="35"/>
    </row>
    <row r="210" spans="1:12" s="21" customFormat="1" ht="12.75">
      <c r="A210" s="4"/>
      <c r="B210" s="2" t="s">
        <v>199</v>
      </c>
      <c r="C210" s="5">
        <v>2002</v>
      </c>
      <c r="D210" s="6"/>
      <c r="E210" s="7"/>
      <c r="F210" s="8"/>
      <c r="G210" s="29"/>
      <c r="H210" s="2"/>
      <c r="I210" s="32"/>
      <c r="J210" s="35"/>
      <c r="K210" s="35"/>
      <c r="L210" s="35"/>
    </row>
    <row r="211" spans="1:12" s="21" customFormat="1" ht="12.75">
      <c r="A211" s="4"/>
      <c r="B211" s="19" t="s">
        <v>195</v>
      </c>
      <c r="C211" s="5"/>
      <c r="D211" s="6"/>
      <c r="E211" s="7"/>
      <c r="F211" s="8"/>
      <c r="G211" s="29"/>
      <c r="H211" s="2"/>
      <c r="I211" s="2"/>
      <c r="J211" s="35"/>
      <c r="K211" s="35"/>
      <c r="L211" s="35"/>
    </row>
    <row r="212" spans="1:12" s="21" customFormat="1" ht="12.75">
      <c r="A212" s="4"/>
      <c r="B212" s="19"/>
      <c r="C212" s="5"/>
      <c r="D212" s="6"/>
      <c r="E212" s="7"/>
      <c r="F212" s="8"/>
      <c r="G212" s="2"/>
      <c r="H212" s="2"/>
      <c r="I212" s="2"/>
      <c r="J212" s="35"/>
      <c r="K212" s="35"/>
      <c r="L212" s="35"/>
    </row>
    <row r="213" spans="1:12" s="21" customFormat="1" ht="12.75">
      <c r="A213" s="14" t="s">
        <v>2</v>
      </c>
      <c r="B213" s="23" t="s">
        <v>67</v>
      </c>
      <c r="C213" s="5"/>
      <c r="D213" s="6"/>
      <c r="E213" s="27"/>
      <c r="F213" s="96" t="s">
        <v>201</v>
      </c>
      <c r="G213" s="2"/>
      <c r="H213" s="2"/>
      <c r="I213" s="2"/>
      <c r="J213" s="35"/>
      <c r="K213" s="35"/>
      <c r="L213" s="35"/>
    </row>
    <row r="214" spans="1:12" s="21" customFormat="1" ht="15">
      <c r="A214" s="14"/>
      <c r="B214" s="24" t="s">
        <v>93</v>
      </c>
      <c r="C214" s="5">
        <v>2001</v>
      </c>
      <c r="D214" s="6"/>
      <c r="E214" s="27"/>
      <c r="F214" s="28"/>
      <c r="G214" s="2"/>
      <c r="H214" s="2"/>
      <c r="I214" s="2"/>
      <c r="J214" s="35"/>
      <c r="K214" s="35"/>
      <c r="L214" s="35"/>
    </row>
    <row r="215" spans="1:9" ht="15">
      <c r="A215" s="14"/>
      <c r="B215" s="30" t="s">
        <v>166</v>
      </c>
      <c r="C215" s="5">
        <v>2001</v>
      </c>
      <c r="E215" s="27"/>
      <c r="F215" s="28"/>
      <c r="G215" s="29"/>
      <c r="I215" s="32"/>
    </row>
    <row r="216" spans="1:9" s="15" customFormat="1" ht="12.75">
      <c r="A216" s="4"/>
      <c r="B216" s="30" t="s">
        <v>96</v>
      </c>
      <c r="C216" s="5">
        <v>2001</v>
      </c>
      <c r="D216" s="6"/>
      <c r="E216" s="27"/>
      <c r="F216" s="24"/>
      <c r="G216" s="29"/>
      <c r="H216" s="2"/>
      <c r="I216" s="32"/>
    </row>
    <row r="217" spans="2:9" ht="12.75">
      <c r="B217" s="19" t="s">
        <v>110</v>
      </c>
      <c r="C217" s="5">
        <v>2000</v>
      </c>
      <c r="G217" s="29"/>
      <c r="I217" s="32"/>
    </row>
    <row r="218" spans="2:7" ht="12.75">
      <c r="B218" s="19" t="s">
        <v>114</v>
      </c>
      <c r="G218" s="29"/>
    </row>
    <row r="219" ht="12.75">
      <c r="B219" s="19"/>
    </row>
    <row r="220" spans="1:6" ht="12.75">
      <c r="A220" s="14" t="s">
        <v>3</v>
      </c>
      <c r="B220" s="23" t="s">
        <v>51</v>
      </c>
      <c r="E220" s="27"/>
      <c r="F220" s="96" t="s">
        <v>203</v>
      </c>
    </row>
    <row r="221" spans="1:6" ht="15">
      <c r="A221" s="14"/>
      <c r="B221" s="24" t="s">
        <v>90</v>
      </c>
      <c r="C221" s="5">
        <v>2002</v>
      </c>
      <c r="E221" s="27"/>
      <c r="F221" s="28"/>
    </row>
    <row r="222" spans="1:9" ht="15">
      <c r="A222" s="14"/>
      <c r="B222" s="30" t="s">
        <v>91</v>
      </c>
      <c r="C222" s="5">
        <v>2003</v>
      </c>
      <c r="E222" s="27"/>
      <c r="F222" s="28"/>
      <c r="G222" s="29"/>
      <c r="I222" s="32"/>
    </row>
    <row r="223" spans="2:9" ht="12.75">
      <c r="B223" s="30" t="s">
        <v>202</v>
      </c>
      <c r="C223" s="5">
        <v>2001</v>
      </c>
      <c r="E223" s="27"/>
      <c r="F223" s="24"/>
      <c r="G223" s="29"/>
      <c r="I223" s="32"/>
    </row>
    <row r="224" spans="1:9" s="15" customFormat="1" ht="12.75">
      <c r="A224" s="4"/>
      <c r="B224" s="19" t="s">
        <v>89</v>
      </c>
      <c r="C224" s="5">
        <v>2001</v>
      </c>
      <c r="D224" s="6"/>
      <c r="E224" s="7"/>
      <c r="F224" s="8"/>
      <c r="G224" s="29"/>
      <c r="H224" s="2"/>
      <c r="I224" s="32"/>
    </row>
    <row r="225" spans="2:7" ht="12.75">
      <c r="B225" s="19" t="s">
        <v>56</v>
      </c>
      <c r="G225" s="29"/>
    </row>
    <row r="226" ht="12.75">
      <c r="B226" s="19"/>
    </row>
    <row r="227" spans="1:6" ht="12.75">
      <c r="A227" s="14" t="s">
        <v>4</v>
      </c>
      <c r="B227" s="23" t="s">
        <v>160</v>
      </c>
      <c r="E227" s="27"/>
      <c r="F227" s="96" t="s">
        <v>206</v>
      </c>
    </row>
    <row r="228" spans="1:6" ht="15">
      <c r="A228" s="14"/>
      <c r="B228" s="24" t="s">
        <v>204</v>
      </c>
      <c r="C228" s="5">
        <v>2002</v>
      </c>
      <c r="E228" s="27"/>
      <c r="F228" s="28"/>
    </row>
    <row r="229" spans="1:9" ht="15">
      <c r="A229" s="14"/>
      <c r="B229" s="30" t="s">
        <v>205</v>
      </c>
      <c r="C229" s="5">
        <v>2002</v>
      </c>
      <c r="E229" s="27"/>
      <c r="F229" s="28"/>
      <c r="G229" s="29"/>
      <c r="I229" s="32"/>
    </row>
    <row r="230" spans="2:9" ht="12.75">
      <c r="B230" s="30" t="s">
        <v>163</v>
      </c>
      <c r="C230" s="5">
        <v>2002</v>
      </c>
      <c r="E230" s="27"/>
      <c r="F230" s="24"/>
      <c r="G230" s="29"/>
      <c r="I230" s="32"/>
    </row>
    <row r="231" spans="2:9" ht="12.75">
      <c r="B231" s="2" t="s">
        <v>172</v>
      </c>
      <c r="C231" s="5">
        <v>2001</v>
      </c>
      <c r="G231" s="29"/>
      <c r="I231" s="32"/>
    </row>
    <row r="232" spans="1:9" s="15" customFormat="1" ht="12.75">
      <c r="A232" s="4"/>
      <c r="B232" s="19" t="s">
        <v>236</v>
      </c>
      <c r="C232" s="5"/>
      <c r="D232" s="6"/>
      <c r="E232" s="7"/>
      <c r="F232" s="8"/>
      <c r="G232" s="29"/>
      <c r="H232" s="2"/>
      <c r="I232" s="2"/>
    </row>
    <row r="233" ht="12.75">
      <c r="B233" s="19"/>
    </row>
    <row r="234" spans="5:6" ht="15">
      <c r="E234" s="27"/>
      <c r="F234" s="28"/>
    </row>
    <row r="235" spans="5:6" ht="15">
      <c r="E235" s="27"/>
      <c r="F235" s="28"/>
    </row>
    <row r="236" spans="5:9" ht="12.75">
      <c r="E236" s="27"/>
      <c r="F236" s="24"/>
      <c r="G236" s="29"/>
      <c r="I236" s="32"/>
    </row>
    <row r="237" spans="7:9" ht="12.75">
      <c r="G237" s="29"/>
      <c r="I237" s="32"/>
    </row>
    <row r="238" ht="12.75">
      <c r="G238" s="29"/>
    </row>
    <row r="240" spans="1:9" s="15" customFormat="1" ht="15">
      <c r="A240" s="4"/>
      <c r="B240" s="2"/>
      <c r="C240" s="5"/>
      <c r="D240" s="6"/>
      <c r="E240" s="27"/>
      <c r="F240" s="28"/>
      <c r="G240" s="2"/>
      <c r="H240" s="2"/>
      <c r="I240" s="2"/>
    </row>
    <row r="241" spans="5:6" ht="15">
      <c r="E241" s="27"/>
      <c r="F241" s="28"/>
    </row>
    <row r="242" spans="5:9" ht="12.75">
      <c r="E242" s="27"/>
      <c r="F242" s="24"/>
      <c r="G242" s="29"/>
      <c r="I242" s="32"/>
    </row>
    <row r="243" spans="7:9" ht="12.75">
      <c r="G243" s="29"/>
      <c r="I243" s="32"/>
    </row>
    <row r="244" ht="12.75">
      <c r="G244" s="29"/>
    </row>
    <row r="246" spans="5:6" ht="15">
      <c r="E246" s="27"/>
      <c r="F246" s="28"/>
    </row>
    <row r="247" spans="5:6" ht="15">
      <c r="E247" s="27"/>
      <c r="F247" s="28"/>
    </row>
    <row r="248" spans="1:9" s="15" customFormat="1" ht="12.75">
      <c r="A248" s="4"/>
      <c r="B248" s="2"/>
      <c r="C248" s="5"/>
      <c r="D248" s="6"/>
      <c r="E248" s="27"/>
      <c r="F248" s="24"/>
      <c r="G248" s="29"/>
      <c r="H248" s="2"/>
      <c r="I248" s="32"/>
    </row>
    <row r="249" spans="7:9" ht="12.75">
      <c r="G249" s="29"/>
      <c r="I249" s="32"/>
    </row>
    <row r="250" ht="12.75">
      <c r="G250" s="29"/>
    </row>
    <row r="256" spans="1:9" s="15" customFormat="1" ht="12.75">
      <c r="A256" s="4"/>
      <c r="B256" s="2"/>
      <c r="C256" s="5"/>
      <c r="D256" s="6"/>
      <c r="E256" s="7"/>
      <c r="F256" s="8"/>
      <c r="G256" s="2"/>
      <c r="H256" s="2"/>
      <c r="I256" s="2"/>
    </row>
    <row r="264" spans="1:9" s="15" customFormat="1" ht="12.75">
      <c r="A264" s="4"/>
      <c r="B264" s="2"/>
      <c r="C264" s="5"/>
      <c r="D264" s="6"/>
      <c r="E264" s="7"/>
      <c r="F264" s="8"/>
      <c r="G264" s="2"/>
      <c r="H264" s="2"/>
      <c r="I264" s="2"/>
    </row>
    <row r="281" spans="1:12" s="21" customFormat="1" ht="12.75">
      <c r="A281" s="4"/>
      <c r="B281" s="2"/>
      <c r="C281" s="5"/>
      <c r="D281" s="6"/>
      <c r="E281" s="7"/>
      <c r="F281" s="8"/>
      <c r="G281" s="2"/>
      <c r="H281" s="2"/>
      <c r="I281" s="2"/>
      <c r="J281" s="35"/>
      <c r="K281" s="35"/>
      <c r="L281" s="35"/>
    </row>
    <row r="282" spans="1:12" s="21" customFormat="1" ht="12.75">
      <c r="A282" s="4"/>
      <c r="B282" s="2"/>
      <c r="C282" s="5"/>
      <c r="D282" s="6"/>
      <c r="E282" s="7"/>
      <c r="F282" s="8"/>
      <c r="G282" s="2"/>
      <c r="H282" s="2"/>
      <c r="I282" s="2"/>
      <c r="J282" s="35"/>
      <c r="K282" s="32"/>
      <c r="L282" s="35"/>
    </row>
    <row r="283" spans="1:12" s="21" customFormat="1" ht="12.75">
      <c r="A283" s="4"/>
      <c r="B283" s="2"/>
      <c r="C283" s="5"/>
      <c r="D283" s="6"/>
      <c r="E283" s="7"/>
      <c r="F283" s="8"/>
      <c r="G283" s="2"/>
      <c r="H283" s="2"/>
      <c r="I283" s="2"/>
      <c r="J283" s="35"/>
      <c r="K283" s="32"/>
      <c r="L283" s="35"/>
    </row>
    <row r="284" spans="1:12" s="22" customFormat="1" ht="12.75">
      <c r="A284" s="4"/>
      <c r="B284" s="2"/>
      <c r="C284" s="5"/>
      <c r="D284" s="6"/>
      <c r="E284" s="7"/>
      <c r="F284" s="8"/>
      <c r="G284" s="2"/>
      <c r="H284" s="2"/>
      <c r="I284" s="2"/>
      <c r="K284" s="32"/>
      <c r="L284" s="33"/>
    </row>
    <row r="285" spans="1:12" s="21" customFormat="1" ht="12.75">
      <c r="A285" s="4"/>
      <c r="B285" s="2"/>
      <c r="C285" s="5"/>
      <c r="D285" s="6"/>
      <c r="E285" s="7"/>
      <c r="F285" s="8"/>
      <c r="G285" s="2"/>
      <c r="H285" s="2"/>
      <c r="I285" s="2"/>
      <c r="J285" s="35"/>
      <c r="K285" s="32"/>
      <c r="L285" s="35"/>
    </row>
    <row r="286" spans="1:12" s="21" customFormat="1" ht="12.75">
      <c r="A286" s="4"/>
      <c r="B286" s="2"/>
      <c r="C286" s="5"/>
      <c r="D286" s="6"/>
      <c r="E286" s="7"/>
      <c r="F286" s="8"/>
      <c r="G286" s="2"/>
      <c r="H286" s="2"/>
      <c r="I286" s="2"/>
      <c r="J286" s="35"/>
      <c r="K286" s="32"/>
      <c r="L286" s="35"/>
    </row>
    <row r="287" spans="1:12" s="21" customFormat="1" ht="12.75">
      <c r="A287" s="4"/>
      <c r="B287" s="2"/>
      <c r="C287" s="5"/>
      <c r="D287" s="6"/>
      <c r="E287" s="7"/>
      <c r="F287" s="8"/>
      <c r="G287" s="2"/>
      <c r="H287" s="2"/>
      <c r="I287" s="2"/>
      <c r="J287" s="35"/>
      <c r="K287" s="32"/>
      <c r="L287" s="35"/>
    </row>
    <row r="288" spans="1:12" s="21" customFormat="1" ht="12.75">
      <c r="A288" s="4"/>
      <c r="B288" s="2"/>
      <c r="C288" s="5"/>
      <c r="D288" s="6"/>
      <c r="E288" s="7"/>
      <c r="F288" s="8"/>
      <c r="G288" s="2"/>
      <c r="H288" s="2"/>
      <c r="I288" s="2"/>
      <c r="K288" s="32"/>
      <c r="L288" s="35"/>
    </row>
    <row r="289" spans="1:12" s="21" customFormat="1" ht="12.75">
      <c r="A289" s="4"/>
      <c r="B289" s="2"/>
      <c r="C289" s="5"/>
      <c r="D289" s="6"/>
      <c r="E289" s="7"/>
      <c r="F289" s="8"/>
      <c r="G289" s="2"/>
      <c r="H289" s="2"/>
      <c r="I289" s="2"/>
      <c r="K289" s="32"/>
      <c r="L289" s="35"/>
    </row>
    <row r="294" spans="1:9" s="15" customFormat="1" ht="12.75">
      <c r="A294" s="4"/>
      <c r="B294" s="2"/>
      <c r="C294" s="5"/>
      <c r="D294" s="6"/>
      <c r="E294" s="7"/>
      <c r="F294" s="8"/>
      <c r="G294" s="2"/>
      <c r="H294" s="2"/>
      <c r="I294" s="2"/>
    </row>
    <row r="302" spans="1:9" s="15" customFormat="1" ht="12.75">
      <c r="A302" s="4"/>
      <c r="B302" s="2"/>
      <c r="C302" s="5"/>
      <c r="D302" s="6"/>
      <c r="E302" s="7"/>
      <c r="F302" s="8"/>
      <c r="G302" s="2"/>
      <c r="H302" s="2"/>
      <c r="I302" s="2"/>
    </row>
    <row r="310" spans="1:9" s="15" customFormat="1" ht="12.75">
      <c r="A310" s="4"/>
      <c r="B310" s="2"/>
      <c r="C310" s="5"/>
      <c r="D310" s="6"/>
      <c r="E310" s="7"/>
      <c r="F310" s="8"/>
      <c r="G310" s="2"/>
      <c r="H310" s="2"/>
      <c r="I310" s="2"/>
    </row>
    <row r="318" spans="1:9" s="15" customFormat="1" ht="12.75">
      <c r="A318" s="4"/>
      <c r="B318" s="2"/>
      <c r="C318" s="5"/>
      <c r="D318" s="6"/>
      <c r="E318" s="7"/>
      <c r="F318" s="8"/>
      <c r="G318" s="2"/>
      <c r="H318" s="2"/>
      <c r="I318" s="2"/>
    </row>
    <row r="326" spans="1:9" s="15" customFormat="1" ht="12.75">
      <c r="A326" s="4"/>
      <c r="B326" s="2"/>
      <c r="C326" s="5"/>
      <c r="D326" s="6"/>
      <c r="E326" s="7"/>
      <c r="F326" s="8"/>
      <c r="G326" s="2"/>
      <c r="H326" s="2"/>
      <c r="I326" s="2"/>
    </row>
    <row r="334" spans="1:9" s="15" customFormat="1" ht="12.75">
      <c r="A334" s="4"/>
      <c r="B334" s="2"/>
      <c r="C334" s="5"/>
      <c r="D334" s="6"/>
      <c r="E334" s="7"/>
      <c r="F334" s="8"/>
      <c r="G334" s="2"/>
      <c r="H334" s="2"/>
      <c r="I334" s="2"/>
    </row>
    <row r="342" spans="1:9" s="15" customFormat="1" ht="12.75">
      <c r="A342" s="4"/>
      <c r="B342" s="2"/>
      <c r="C342" s="5"/>
      <c r="D342" s="6"/>
      <c r="E342" s="7"/>
      <c r="F342" s="8"/>
      <c r="G342" s="2"/>
      <c r="H342" s="2"/>
      <c r="I342" s="2"/>
    </row>
    <row r="350" spans="1:9" s="15" customFormat="1" ht="12.75">
      <c r="A350" s="4"/>
      <c r="B350" s="2"/>
      <c r="C350" s="5"/>
      <c r="D350" s="6"/>
      <c r="E350" s="7"/>
      <c r="F350" s="8"/>
      <c r="G350" s="2"/>
      <c r="H350" s="2"/>
      <c r="I350" s="2"/>
    </row>
    <row r="356" spans="1:9" s="15" customFormat="1" ht="12.75">
      <c r="A356" s="4"/>
      <c r="B356" s="2"/>
      <c r="C356" s="5"/>
      <c r="D356" s="6"/>
      <c r="E356" s="7"/>
      <c r="F356" s="8"/>
      <c r="G356" s="2"/>
      <c r="H356" s="2"/>
      <c r="I356" s="2"/>
    </row>
    <row r="357" spans="1:12" s="21" customFormat="1" ht="12.75">
      <c r="A357" s="4"/>
      <c r="B357" s="2"/>
      <c r="C357" s="5"/>
      <c r="D357" s="6"/>
      <c r="E357" s="7"/>
      <c r="F357" s="8"/>
      <c r="G357" s="2"/>
      <c r="H357" s="2"/>
      <c r="I357" s="2"/>
      <c r="J357" s="35"/>
      <c r="K357" s="35"/>
      <c r="L357" s="35"/>
    </row>
    <row r="358" spans="1:12" s="21" customFormat="1" ht="12.75">
      <c r="A358" s="4"/>
      <c r="B358" s="2"/>
      <c r="C358" s="5"/>
      <c r="D358" s="6"/>
      <c r="E358" s="7"/>
      <c r="F358" s="8"/>
      <c r="G358" s="2"/>
      <c r="H358" s="2"/>
      <c r="I358" s="2"/>
      <c r="J358" s="35"/>
      <c r="K358" s="35"/>
      <c r="L358" s="35"/>
    </row>
    <row r="359" spans="1:12" s="21" customFormat="1" ht="12.75">
      <c r="A359" s="4"/>
      <c r="B359" s="2"/>
      <c r="C359" s="5"/>
      <c r="D359" s="6"/>
      <c r="E359" s="7"/>
      <c r="F359" s="8"/>
      <c r="G359" s="2"/>
      <c r="H359" s="2"/>
      <c r="I359" s="2"/>
      <c r="J359" s="35"/>
      <c r="K359" s="35"/>
      <c r="L359" s="35"/>
    </row>
    <row r="360" spans="1:12" s="21" customFormat="1" ht="12.75">
      <c r="A360" s="4"/>
      <c r="B360" s="2"/>
      <c r="C360" s="5"/>
      <c r="D360" s="6"/>
      <c r="E360" s="7"/>
      <c r="F360" s="8"/>
      <c r="G360" s="2"/>
      <c r="H360" s="2"/>
      <c r="I360" s="2"/>
      <c r="J360" s="35"/>
      <c r="K360" s="35"/>
      <c r="L360" s="35"/>
    </row>
    <row r="361" spans="1:12" s="21" customFormat="1" ht="12.75">
      <c r="A361" s="4"/>
      <c r="B361" s="2"/>
      <c r="C361" s="5"/>
      <c r="D361" s="6"/>
      <c r="E361" s="7"/>
      <c r="F361" s="8"/>
      <c r="G361" s="2"/>
      <c r="H361" s="2"/>
      <c r="I361" s="2"/>
      <c r="J361" s="35"/>
      <c r="K361" s="35"/>
      <c r="L361" s="35"/>
    </row>
    <row r="362" spans="1:12" s="21" customFormat="1" ht="12.75">
      <c r="A362" s="4"/>
      <c r="B362" s="2"/>
      <c r="C362" s="5"/>
      <c r="D362" s="6"/>
      <c r="E362" s="7"/>
      <c r="F362" s="8"/>
      <c r="G362" s="2"/>
      <c r="H362" s="2"/>
      <c r="I362" s="2"/>
      <c r="J362" s="35"/>
      <c r="K362" s="35"/>
      <c r="L362" s="35"/>
    </row>
    <row r="363" ht="12.75">
      <c r="J363" s="34"/>
    </row>
    <row r="364" ht="12.75">
      <c r="J364" s="34"/>
    </row>
    <row r="365" ht="12.75">
      <c r="J365" s="34"/>
    </row>
    <row r="366" ht="12.75">
      <c r="J366" s="34"/>
    </row>
    <row r="367" ht="12.75">
      <c r="J367" s="34"/>
    </row>
    <row r="372" ht="12.75">
      <c r="J372" s="34"/>
    </row>
    <row r="373" ht="12.75">
      <c r="J373" s="34"/>
    </row>
    <row r="374" ht="12.75">
      <c r="J374" s="34"/>
    </row>
    <row r="379" ht="12.75">
      <c r="J379" s="34"/>
    </row>
    <row r="380" ht="12.75">
      <c r="J380" s="34"/>
    </row>
    <row r="381" ht="12.75">
      <c r="J381" s="34"/>
    </row>
    <row r="386" ht="12.75">
      <c r="J386" s="34"/>
    </row>
    <row r="387" ht="12.75">
      <c r="J387" s="34"/>
    </row>
    <row r="388" ht="12.75">
      <c r="J388" s="34"/>
    </row>
    <row r="393" ht="12.75">
      <c r="J393" s="34"/>
    </row>
    <row r="394" ht="12.75">
      <c r="J394" s="34"/>
    </row>
    <row r="395" ht="12.75">
      <c r="J395" s="34"/>
    </row>
    <row r="400" ht="12.75">
      <c r="J400" s="34"/>
    </row>
    <row r="401" ht="12.75">
      <c r="J401" s="34"/>
    </row>
    <row r="406" ht="12.75">
      <c r="J406" s="34"/>
    </row>
    <row r="407" ht="12.75">
      <c r="J407" s="34"/>
    </row>
    <row r="412" ht="12.75">
      <c r="J412" s="34"/>
    </row>
    <row r="413" ht="12.75">
      <c r="J413" s="34"/>
    </row>
    <row r="420" ht="12.75">
      <c r="J420" s="34"/>
    </row>
    <row r="421" ht="12.75">
      <c r="J421" s="34"/>
    </row>
    <row r="422" ht="12.75">
      <c r="J422" s="34"/>
    </row>
    <row r="427" ht="12.75">
      <c r="J427" s="34"/>
    </row>
    <row r="428" ht="12.75">
      <c r="J428" s="34"/>
    </row>
    <row r="429" ht="12.75">
      <c r="J429" s="34"/>
    </row>
    <row r="434" ht="12.75">
      <c r="J434" s="34"/>
    </row>
    <row r="435" ht="12.75">
      <c r="J435" s="34"/>
    </row>
    <row r="436" ht="12.75">
      <c r="J436" s="34"/>
    </row>
    <row r="441" ht="12.75">
      <c r="J441" s="34"/>
    </row>
    <row r="442" ht="12.75">
      <c r="J442" s="34"/>
    </row>
    <row r="443" ht="12.75">
      <c r="J443" s="34"/>
    </row>
    <row r="448" ht="12.75">
      <c r="J448" s="34"/>
    </row>
    <row r="449" ht="12.75">
      <c r="J449" s="34"/>
    </row>
    <row r="450" ht="12.75">
      <c r="J450" s="34"/>
    </row>
    <row r="455" ht="12.75">
      <c r="J455" s="34"/>
    </row>
    <row r="456" ht="12.75">
      <c r="J456" s="34"/>
    </row>
    <row r="461" ht="12.75">
      <c r="J461" s="34"/>
    </row>
    <row r="462" ht="12.75">
      <c r="J462" s="34"/>
    </row>
    <row r="467" ht="12.75">
      <c r="J467" s="34"/>
    </row>
    <row r="468" ht="12.75">
      <c r="J468" s="34"/>
    </row>
  </sheetData>
  <sheetProtection/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scale="83" r:id="rId1"/>
  <headerFooter alignWithMargins="0">
    <oddHeader xml:space="preserve">&amp;C&amp;"Arial CE,Félkövér"&amp;12 2017/2018. TANÉVI ATLÉTIKA DIÁKOLIMPIA®
ÜGYESSÉGI ÉS VÁLTÓFUTÓ CSAPATBAJNOKSÁG </oddHeader>
    <oddFooter>&amp;R&amp;P</oddFooter>
  </headerFooter>
  <rowBreaks count="2" manualBreakCount="2">
    <brk id="60" max="6" man="1"/>
    <brk id="8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40"/>
  <sheetViews>
    <sheetView tabSelected="1" zoomScaleSheetLayoutView="75" workbookViewId="0" topLeftCell="A181">
      <selection activeCell="N71" sqref="N71"/>
    </sheetView>
  </sheetViews>
  <sheetFormatPr defaultColWidth="9.00390625" defaultRowHeight="12.75"/>
  <cols>
    <col min="1" max="1" width="5.125" style="49" customWidth="1"/>
    <col min="2" max="2" width="24.75390625" style="37" customWidth="1"/>
    <col min="3" max="3" width="5.875" style="3" customWidth="1"/>
    <col min="4" max="4" width="14.25390625" style="50" customWidth="1"/>
    <col min="5" max="5" width="32.125" style="51" customWidth="1"/>
    <col min="6" max="6" width="12.00390625" style="52" customWidth="1"/>
    <col min="7" max="7" width="9.125" style="37" customWidth="1"/>
    <col min="8" max="8" width="4.125" style="37" customWidth="1"/>
    <col min="9" max="9" width="15.125" style="37" customWidth="1"/>
    <col min="10" max="16384" width="9.125" style="37" customWidth="1"/>
  </cols>
  <sheetData>
    <row r="1" spans="1:8" ht="15.75">
      <c r="A1" s="105" t="s">
        <v>9</v>
      </c>
      <c r="B1" s="105"/>
      <c r="C1" s="105"/>
      <c r="D1" s="105"/>
      <c r="E1" s="105"/>
      <c r="F1" s="105"/>
      <c r="G1" s="105"/>
      <c r="H1" s="36"/>
    </row>
    <row r="2" spans="1:8" ht="12.75">
      <c r="A2" s="104" t="s">
        <v>16</v>
      </c>
      <c r="B2" s="104"/>
      <c r="C2" s="104"/>
      <c r="D2" s="104"/>
      <c r="E2" s="104"/>
      <c r="F2" s="104"/>
      <c r="G2" s="104"/>
      <c r="H2" s="36"/>
    </row>
    <row r="4" spans="1:7" ht="13.5" thickBot="1">
      <c r="A4" s="38" t="s">
        <v>227</v>
      </c>
      <c r="B4" s="39"/>
      <c r="C4" s="40"/>
      <c r="D4" s="41"/>
      <c r="E4" s="42"/>
      <c r="F4" s="43"/>
      <c r="G4" s="39"/>
    </row>
    <row r="5" spans="1:9" s="45" customFormat="1" ht="16.5" thickBot="1">
      <c r="A5" s="44" t="s">
        <v>0</v>
      </c>
      <c r="B5" s="45" t="s">
        <v>25</v>
      </c>
      <c r="C5" s="46"/>
      <c r="D5" s="47"/>
      <c r="E5" s="48"/>
      <c r="F5" s="86">
        <f>(SUM(D6:D10)-MIN(D6:D10))/4</f>
        <v>1.4500000000000002</v>
      </c>
      <c r="H5" s="90">
        <f>RANK(F5,$F$5:$F$44)</f>
        <v>1</v>
      </c>
      <c r="I5" s="91" t="s">
        <v>18</v>
      </c>
    </row>
    <row r="6" spans="2:6" ht="12.75">
      <c r="B6" s="37" t="s">
        <v>60</v>
      </c>
      <c r="C6" s="3">
        <v>2003</v>
      </c>
      <c r="D6" s="50">
        <v>1.55</v>
      </c>
      <c r="F6" s="94"/>
    </row>
    <row r="7" spans="2:6" ht="12.75">
      <c r="B7" s="37" t="s">
        <v>59</v>
      </c>
      <c r="C7" s="3">
        <v>2003</v>
      </c>
      <c r="D7" s="50">
        <v>1.4</v>
      </c>
      <c r="F7" s="94"/>
    </row>
    <row r="8" spans="2:6" ht="12.75">
      <c r="B8" s="37" t="s">
        <v>57</v>
      </c>
      <c r="C8" s="3">
        <v>2000</v>
      </c>
      <c r="D8" s="50">
        <v>1.5</v>
      </c>
      <c r="F8" s="94"/>
    </row>
    <row r="9" spans="2:6" ht="12.75">
      <c r="B9" s="37" t="s">
        <v>136</v>
      </c>
      <c r="C9" s="3">
        <v>2002</v>
      </c>
      <c r="D9" s="50">
        <v>1.35</v>
      </c>
      <c r="F9" s="94"/>
    </row>
    <row r="10" spans="2:6" ht="12.75">
      <c r="B10" s="37" t="s">
        <v>58</v>
      </c>
      <c r="C10" s="3">
        <v>2001</v>
      </c>
      <c r="D10" s="50">
        <v>1.35</v>
      </c>
      <c r="F10" s="94"/>
    </row>
    <row r="11" spans="2:6" ht="12.75">
      <c r="B11" s="53" t="s">
        <v>31</v>
      </c>
      <c r="F11" s="94"/>
    </row>
    <row r="12" ht="13.5" thickBot="1">
      <c r="F12" s="94"/>
    </row>
    <row r="13" spans="1:9" s="45" customFormat="1" ht="16.5" thickBot="1">
      <c r="A13" s="44" t="s">
        <v>1</v>
      </c>
      <c r="B13" s="45" t="s">
        <v>67</v>
      </c>
      <c r="C13" s="46"/>
      <c r="D13" s="47"/>
      <c r="E13" s="48"/>
      <c r="F13" s="86">
        <f>(SUM(D14:D18)-MIN(D14:D18))/4</f>
        <v>1.375</v>
      </c>
      <c r="H13" s="90">
        <f>RANK(F13,$F$5:$F$44)</f>
        <v>2</v>
      </c>
      <c r="I13" s="91" t="s">
        <v>18</v>
      </c>
    </row>
    <row r="14" spans="2:6" ht="12.75">
      <c r="B14" s="37" t="s">
        <v>104</v>
      </c>
      <c r="C14" s="3">
        <v>2001</v>
      </c>
      <c r="D14" s="50">
        <v>1.45</v>
      </c>
      <c r="F14" s="94"/>
    </row>
    <row r="15" spans="2:6" ht="12.75">
      <c r="B15" s="37" t="s">
        <v>141</v>
      </c>
      <c r="C15" s="3">
        <v>2002</v>
      </c>
      <c r="D15" s="50">
        <v>1.35</v>
      </c>
      <c r="F15" s="94"/>
    </row>
    <row r="16" spans="2:6" ht="12.75">
      <c r="B16" s="37" t="s">
        <v>69</v>
      </c>
      <c r="C16" s="3">
        <v>2003</v>
      </c>
      <c r="D16" s="50">
        <v>1.3</v>
      </c>
      <c r="F16" s="94"/>
    </row>
    <row r="17" spans="2:6" ht="12.75">
      <c r="B17" s="37" t="s">
        <v>72</v>
      </c>
      <c r="C17" s="3">
        <v>2001</v>
      </c>
      <c r="D17" s="50">
        <v>1.4</v>
      </c>
      <c r="F17" s="94"/>
    </row>
    <row r="18" spans="4:6" ht="12.75">
      <c r="D18" s="50">
        <v>0</v>
      </c>
      <c r="F18" s="94"/>
    </row>
    <row r="19" spans="2:6" ht="12.75">
      <c r="B19" s="53" t="s">
        <v>114</v>
      </c>
      <c r="F19" s="94"/>
    </row>
    <row r="20" spans="2:6" ht="13.5" thickBot="1">
      <c r="B20" s="53"/>
      <c r="F20" s="94"/>
    </row>
    <row r="21" spans="1:9" s="45" customFormat="1" ht="16.5" thickBot="1">
      <c r="A21" s="44" t="s">
        <v>2</v>
      </c>
      <c r="B21" s="45" t="s">
        <v>51</v>
      </c>
      <c r="C21" s="46"/>
      <c r="D21" s="47"/>
      <c r="E21" s="48"/>
      <c r="F21" s="86">
        <f>(SUM(D22:D26)-MIN(D22:D26))/4</f>
        <v>1.3125</v>
      </c>
      <c r="H21" s="90">
        <f>RANK(F21,$F$5:$F$44)</f>
        <v>3</v>
      </c>
      <c r="I21" s="91" t="s">
        <v>18</v>
      </c>
    </row>
    <row r="22" spans="2:6" ht="12.75">
      <c r="B22" s="37" t="s">
        <v>142</v>
      </c>
      <c r="C22" s="3">
        <v>2000</v>
      </c>
      <c r="D22" s="50">
        <v>1.4</v>
      </c>
      <c r="F22" s="94"/>
    </row>
    <row r="23" spans="2:6" ht="12.75">
      <c r="B23" s="37" t="s">
        <v>143</v>
      </c>
      <c r="C23" s="3">
        <v>2001</v>
      </c>
      <c r="D23" s="50">
        <v>1.3</v>
      </c>
      <c r="F23" s="94"/>
    </row>
    <row r="24" spans="2:6" ht="12.75">
      <c r="B24" s="37" t="s">
        <v>144</v>
      </c>
      <c r="C24" s="3">
        <v>2001</v>
      </c>
      <c r="D24" s="50">
        <v>1.35</v>
      </c>
      <c r="F24" s="94"/>
    </row>
    <row r="25" spans="2:6" ht="12.75">
      <c r="B25" s="37" t="s">
        <v>145</v>
      </c>
      <c r="C25" s="3">
        <v>2003</v>
      </c>
      <c r="D25" s="50">
        <v>1.2</v>
      </c>
      <c r="F25" s="94"/>
    </row>
    <row r="26" spans="2:6" ht="12.75">
      <c r="B26" s="37" t="s">
        <v>146</v>
      </c>
      <c r="C26" s="3">
        <v>2000</v>
      </c>
      <c r="D26" s="50">
        <v>1.15</v>
      </c>
      <c r="F26" s="94"/>
    </row>
    <row r="27" spans="2:6" ht="12.75">
      <c r="B27" s="53" t="s">
        <v>56</v>
      </c>
      <c r="F27" s="94"/>
    </row>
    <row r="28" ht="13.5" thickBot="1">
      <c r="F28" s="94"/>
    </row>
    <row r="29" spans="1:9" s="45" customFormat="1" ht="16.5" thickBot="1">
      <c r="A29" s="44" t="s">
        <v>3</v>
      </c>
      <c r="B29" s="45" t="s">
        <v>32</v>
      </c>
      <c r="C29" s="46"/>
      <c r="D29" s="47"/>
      <c r="E29" s="48"/>
      <c r="F29" s="86">
        <f>(SUM(D30:D34)-MIN(D30:D34))/4</f>
        <v>1.2875</v>
      </c>
      <c r="H29" s="90">
        <f>RANK(F29,$F$5:$F$44)</f>
        <v>4</v>
      </c>
      <c r="I29" s="91" t="s">
        <v>18</v>
      </c>
    </row>
    <row r="30" spans="2:6" ht="12.75">
      <c r="B30" s="37" t="s">
        <v>137</v>
      </c>
      <c r="C30" s="3">
        <v>2000</v>
      </c>
      <c r="D30" s="50">
        <v>1.3</v>
      </c>
      <c r="F30" s="94"/>
    </row>
    <row r="31" spans="2:6" ht="12.75">
      <c r="B31" s="37" t="s">
        <v>147</v>
      </c>
      <c r="C31" s="3">
        <v>2000</v>
      </c>
      <c r="D31" s="50">
        <v>1.3</v>
      </c>
      <c r="F31" s="94"/>
    </row>
    <row r="32" spans="2:6" ht="12.75">
      <c r="B32" s="37" t="s">
        <v>132</v>
      </c>
      <c r="C32" s="3">
        <v>2002</v>
      </c>
      <c r="D32" s="50">
        <v>1.25</v>
      </c>
      <c r="F32" s="94"/>
    </row>
    <row r="33" spans="2:6" ht="12.75">
      <c r="B33" s="37" t="s">
        <v>133</v>
      </c>
      <c r="C33" s="3">
        <v>2001</v>
      </c>
      <c r="D33" s="50">
        <v>1.3</v>
      </c>
      <c r="F33" s="94"/>
    </row>
    <row r="34" spans="4:6" ht="12.75">
      <c r="D34" s="50">
        <v>0</v>
      </c>
      <c r="F34" s="94"/>
    </row>
    <row r="35" spans="2:6" ht="12.75">
      <c r="B35" s="53" t="s">
        <v>140</v>
      </c>
      <c r="F35" s="94"/>
    </row>
    <row r="36" spans="2:6" ht="13.5" thickBot="1">
      <c r="B36" s="53"/>
      <c r="F36" s="94"/>
    </row>
    <row r="37" spans="1:9" s="45" customFormat="1" ht="16.5" thickBot="1">
      <c r="A37" s="44" t="s">
        <v>4</v>
      </c>
      <c r="B37" s="45" t="s">
        <v>20</v>
      </c>
      <c r="C37" s="46"/>
      <c r="D37" s="47"/>
      <c r="E37" s="48"/>
      <c r="F37" s="86">
        <f>(SUM(D38:D42)-MIN(D38:D42))/4</f>
        <v>1.1625</v>
      </c>
      <c r="H37" s="90">
        <f>RANK(F37,$F$5:$F$44)</f>
        <v>5</v>
      </c>
      <c r="I37" s="91" t="s">
        <v>18</v>
      </c>
    </row>
    <row r="38" spans="2:6" ht="12.75">
      <c r="B38" s="37" t="s">
        <v>237</v>
      </c>
      <c r="C38" s="3">
        <v>2004</v>
      </c>
      <c r="D38" s="50">
        <v>1.15</v>
      </c>
      <c r="F38" s="94"/>
    </row>
    <row r="39" spans="2:6" ht="12.75">
      <c r="B39" s="37" t="s">
        <v>148</v>
      </c>
      <c r="C39" s="3">
        <v>2002</v>
      </c>
      <c r="D39" s="50">
        <v>1.2</v>
      </c>
      <c r="F39" s="94"/>
    </row>
    <row r="40" spans="2:6" ht="12.75">
      <c r="B40" s="37" t="s">
        <v>149</v>
      </c>
      <c r="C40" s="3">
        <v>2002</v>
      </c>
      <c r="D40" s="50">
        <v>1.2</v>
      </c>
      <c r="F40" s="94"/>
    </row>
    <row r="41" spans="2:6" ht="12.75">
      <c r="B41" s="37" t="s">
        <v>150</v>
      </c>
      <c r="C41" s="3">
        <v>2003</v>
      </c>
      <c r="D41" s="50">
        <v>1.1</v>
      </c>
      <c r="F41" s="94"/>
    </row>
    <row r="42" spans="4:6" ht="12.75">
      <c r="D42" s="50">
        <v>0</v>
      </c>
      <c r="F42" s="94"/>
    </row>
    <row r="43" spans="2:6" ht="12.75">
      <c r="B43" s="53" t="s">
        <v>235</v>
      </c>
      <c r="F43" s="94"/>
    </row>
    <row r="44" spans="2:6" ht="12.75">
      <c r="B44" s="53"/>
      <c r="F44" s="94"/>
    </row>
    <row r="45" spans="1:9" s="45" customFormat="1" ht="13.5" thickBot="1">
      <c r="A45" s="38" t="s">
        <v>228</v>
      </c>
      <c r="B45" s="39"/>
      <c r="C45" s="40"/>
      <c r="D45" s="41"/>
      <c r="E45" s="42"/>
      <c r="F45" s="43"/>
      <c r="G45" s="39"/>
      <c r="H45" s="37"/>
      <c r="I45" s="37"/>
    </row>
    <row r="46" spans="1:9" ht="16.5" thickBot="1">
      <c r="A46" s="44" t="s">
        <v>0</v>
      </c>
      <c r="B46" s="54" t="s">
        <v>25</v>
      </c>
      <c r="C46" s="46"/>
      <c r="D46" s="47"/>
      <c r="E46" s="48"/>
      <c r="F46" s="86">
        <f>(SUM(D47:D51)-MIN(D47:D51))/4</f>
        <v>4.8149999999999995</v>
      </c>
      <c r="G46" s="45"/>
      <c r="H46" s="90">
        <f>RANK(F46,$F$46:$F$77)</f>
        <v>1</v>
      </c>
      <c r="I46" s="91" t="s">
        <v>18</v>
      </c>
    </row>
    <row r="47" spans="2:6" ht="12.75">
      <c r="B47" s="37" t="s">
        <v>41</v>
      </c>
      <c r="C47" s="3">
        <v>2000</v>
      </c>
      <c r="D47" s="50">
        <v>5.01</v>
      </c>
      <c r="F47" s="94"/>
    </row>
    <row r="48" spans="2:6" ht="12.75">
      <c r="B48" s="37" t="s">
        <v>57</v>
      </c>
      <c r="C48" s="3">
        <v>2000</v>
      </c>
      <c r="D48" s="50">
        <v>4.77</v>
      </c>
      <c r="F48" s="94"/>
    </row>
    <row r="49" spans="2:6" ht="12.75">
      <c r="B49" s="37" t="s">
        <v>58</v>
      </c>
      <c r="C49" s="3">
        <v>2001</v>
      </c>
      <c r="D49" s="50">
        <v>4.69</v>
      </c>
      <c r="F49" s="94"/>
    </row>
    <row r="50" spans="2:6" ht="12.75">
      <c r="B50" s="37" t="s">
        <v>59</v>
      </c>
      <c r="C50" s="3">
        <v>2003</v>
      </c>
      <c r="D50" s="50">
        <v>4.56</v>
      </c>
      <c r="F50" s="94"/>
    </row>
    <row r="51" spans="2:6" ht="12.75">
      <c r="B51" s="37" t="s">
        <v>60</v>
      </c>
      <c r="C51" s="3">
        <v>2003</v>
      </c>
      <c r="D51" s="50">
        <v>4.79</v>
      </c>
      <c r="F51" s="94"/>
    </row>
    <row r="52" spans="2:6" ht="12.75">
      <c r="B52" s="53" t="s">
        <v>31</v>
      </c>
      <c r="F52" s="94"/>
    </row>
    <row r="53" spans="1:9" s="45" customFormat="1" ht="13.5" thickBot="1">
      <c r="A53" s="49"/>
      <c r="B53" s="37"/>
      <c r="C53" s="3"/>
      <c r="D53" s="50"/>
      <c r="E53" s="51"/>
      <c r="F53" s="94"/>
      <c r="G53" s="37"/>
      <c r="H53" s="37"/>
      <c r="I53" s="37"/>
    </row>
    <row r="54" spans="1:9" ht="16.5" thickBot="1">
      <c r="A54" s="44" t="s">
        <v>1</v>
      </c>
      <c r="B54" s="54" t="s">
        <v>61</v>
      </c>
      <c r="C54" s="46"/>
      <c r="D54" s="47"/>
      <c r="E54" s="48"/>
      <c r="F54" s="86">
        <f>(SUM(D55:D59)-MIN(D55:D59))/4</f>
        <v>4.7225</v>
      </c>
      <c r="G54" s="45"/>
      <c r="H54" s="90">
        <f>RANK(F54,$F$46:$F$77)</f>
        <v>2</v>
      </c>
      <c r="I54" s="91" t="s">
        <v>18</v>
      </c>
    </row>
    <row r="55" spans="2:6" ht="12.75">
      <c r="B55" s="37" t="s">
        <v>62</v>
      </c>
      <c r="C55" s="3">
        <v>2001</v>
      </c>
      <c r="D55" s="50">
        <v>5.4</v>
      </c>
      <c r="F55" s="94"/>
    </row>
    <row r="56" spans="2:6" ht="12.75">
      <c r="B56" s="37" t="s">
        <v>63</v>
      </c>
      <c r="C56" s="3">
        <v>2002</v>
      </c>
      <c r="D56" s="50">
        <v>3.73</v>
      </c>
      <c r="F56" s="94"/>
    </row>
    <row r="57" spans="2:6" ht="12.75">
      <c r="B57" s="37" t="s">
        <v>64</v>
      </c>
      <c r="C57" s="3">
        <v>2002</v>
      </c>
      <c r="D57" s="50">
        <v>4.01</v>
      </c>
      <c r="F57" s="94"/>
    </row>
    <row r="58" spans="2:6" ht="12.75">
      <c r="B58" s="37" t="s">
        <v>65</v>
      </c>
      <c r="C58" s="3">
        <v>2000</v>
      </c>
      <c r="D58" s="50">
        <v>4.43</v>
      </c>
      <c r="F58" s="94"/>
    </row>
    <row r="59" spans="2:6" ht="12.75">
      <c r="B59" s="37" t="s">
        <v>66</v>
      </c>
      <c r="C59" s="3">
        <v>2000</v>
      </c>
      <c r="D59" s="50">
        <v>5.05</v>
      </c>
      <c r="F59" s="94"/>
    </row>
    <row r="60" spans="2:6" ht="12.75">
      <c r="B60" s="53" t="s">
        <v>68</v>
      </c>
      <c r="F60" s="94"/>
    </row>
    <row r="61" spans="1:9" s="45" customFormat="1" ht="13.5" thickBot="1">
      <c r="A61" s="49"/>
      <c r="B61" s="37"/>
      <c r="C61" s="3"/>
      <c r="D61" s="50"/>
      <c r="E61" s="51"/>
      <c r="F61" s="94"/>
      <c r="G61" s="37"/>
      <c r="H61" s="37"/>
      <c r="I61" s="37"/>
    </row>
    <row r="62" spans="1:9" ht="16.5" thickBot="1">
      <c r="A62" s="44" t="s">
        <v>2</v>
      </c>
      <c r="B62" s="54" t="s">
        <v>67</v>
      </c>
      <c r="C62" s="46"/>
      <c r="D62" s="47"/>
      <c r="E62" s="48"/>
      <c r="F62" s="86">
        <f>(SUM(D63:D67)-MIN(D63:D67))/4</f>
        <v>4.2299999999999995</v>
      </c>
      <c r="G62" s="45"/>
      <c r="H62" s="90">
        <f>RANK(F62,$F$46:$F$77)</f>
        <v>3</v>
      </c>
      <c r="I62" s="91" t="s">
        <v>18</v>
      </c>
    </row>
    <row r="63" spans="2:6" ht="12.75">
      <c r="B63" s="37" t="s">
        <v>69</v>
      </c>
      <c r="C63" s="3">
        <v>2003</v>
      </c>
      <c r="D63" s="50">
        <v>4.2</v>
      </c>
      <c r="F63" s="94"/>
    </row>
    <row r="64" spans="2:6" ht="12.75">
      <c r="B64" s="37" t="s">
        <v>70</v>
      </c>
      <c r="C64" s="3">
        <v>2002</v>
      </c>
      <c r="D64" s="50">
        <v>4.03</v>
      </c>
      <c r="F64" s="94"/>
    </row>
    <row r="65" spans="2:6" ht="12.75">
      <c r="B65" s="37" t="s">
        <v>71</v>
      </c>
      <c r="C65" s="3">
        <v>2003</v>
      </c>
      <c r="D65" s="50">
        <v>4.31</v>
      </c>
      <c r="F65" s="94"/>
    </row>
    <row r="66" spans="2:6" ht="12.75">
      <c r="B66" s="37" t="s">
        <v>72</v>
      </c>
      <c r="C66" s="3">
        <v>2001</v>
      </c>
      <c r="D66" s="50">
        <v>4.38</v>
      </c>
      <c r="F66" s="94"/>
    </row>
    <row r="67" spans="4:6" ht="12.75">
      <c r="D67" s="50">
        <v>0</v>
      </c>
      <c r="F67" s="94"/>
    </row>
    <row r="68" spans="2:6" ht="12.75">
      <c r="B68" s="53" t="s">
        <v>114</v>
      </c>
      <c r="F68" s="94"/>
    </row>
    <row r="69" ht="13.5" thickBot="1">
      <c r="F69" s="94"/>
    </row>
    <row r="70" spans="1:9" ht="16.5" thickBot="1">
      <c r="A70" s="44" t="s">
        <v>3</v>
      </c>
      <c r="B70" s="54" t="s">
        <v>20</v>
      </c>
      <c r="C70" s="46"/>
      <c r="D70" s="47"/>
      <c r="E70" s="48"/>
      <c r="F70" s="86">
        <f>(SUM(D71:D75)-MIN(D71:D75))/4</f>
        <v>3.8274999999999997</v>
      </c>
      <c r="G70" s="45"/>
      <c r="H70" s="90">
        <f>RANK(F70,$F$46:$F$77)</f>
        <v>4</v>
      </c>
      <c r="I70" s="91" t="s">
        <v>18</v>
      </c>
    </row>
    <row r="71" spans="2:6" ht="12.75">
      <c r="B71" s="37" t="s">
        <v>73</v>
      </c>
      <c r="C71" s="3">
        <v>2000</v>
      </c>
      <c r="D71" s="50">
        <v>4.06</v>
      </c>
      <c r="F71" s="94"/>
    </row>
    <row r="72" spans="1:9" s="45" customFormat="1" ht="12.75">
      <c r="A72" s="49"/>
      <c r="B72" s="37" t="s">
        <v>74</v>
      </c>
      <c r="C72" s="3">
        <v>2003</v>
      </c>
      <c r="D72" s="50">
        <v>3.9</v>
      </c>
      <c r="E72" s="51"/>
      <c r="F72" s="94"/>
      <c r="G72" s="37"/>
      <c r="H72" s="37"/>
      <c r="I72" s="37"/>
    </row>
    <row r="73" spans="2:6" ht="12.75">
      <c r="B73" s="37" t="s">
        <v>75</v>
      </c>
      <c r="C73" s="3">
        <v>2003</v>
      </c>
      <c r="D73" s="50">
        <v>4.06</v>
      </c>
      <c r="F73" s="94"/>
    </row>
    <row r="74" spans="2:6" ht="12.75">
      <c r="B74" s="37" t="s">
        <v>76</v>
      </c>
      <c r="C74" s="3">
        <v>2004</v>
      </c>
      <c r="D74" s="50">
        <v>3.04</v>
      </c>
      <c r="F74" s="94"/>
    </row>
    <row r="75" spans="2:6" ht="12.75">
      <c r="B75" s="37" t="s">
        <v>77</v>
      </c>
      <c r="C75" s="3">
        <v>2001</v>
      </c>
      <c r="D75" s="50">
        <v>3.29</v>
      </c>
      <c r="F75" s="94"/>
    </row>
    <row r="76" spans="2:6" ht="12.75">
      <c r="B76" s="97" t="s">
        <v>235</v>
      </c>
      <c r="F76" s="94"/>
    </row>
    <row r="77" ht="12.75">
      <c r="F77" s="94"/>
    </row>
    <row r="78" spans="1:7" ht="13.5" thickBot="1">
      <c r="A78" s="38" t="s">
        <v>229</v>
      </c>
      <c r="B78" s="39"/>
      <c r="C78" s="40"/>
      <c r="D78" s="41"/>
      <c r="E78" s="42"/>
      <c r="F78" s="43"/>
      <c r="G78" s="39"/>
    </row>
    <row r="79" spans="1:9" ht="16.5" thickBot="1">
      <c r="A79" s="44" t="s">
        <v>0</v>
      </c>
      <c r="B79" s="45" t="s">
        <v>20</v>
      </c>
      <c r="C79" s="46"/>
      <c r="D79" s="47"/>
      <c r="E79" s="48"/>
      <c r="F79" s="86">
        <f>(SUM(D80:D84)-MIN(D80:D84))/4</f>
        <v>7.1925</v>
      </c>
      <c r="G79" s="45"/>
      <c r="H79" s="90">
        <f>RANK(F79,$F$79:$F$110)</f>
        <v>4</v>
      </c>
      <c r="I79" s="91" t="s">
        <v>18</v>
      </c>
    </row>
    <row r="80" spans="1:9" s="45" customFormat="1" ht="12.75">
      <c r="A80" s="49"/>
      <c r="B80" s="37" t="s">
        <v>73</v>
      </c>
      <c r="C80" s="3">
        <v>2000</v>
      </c>
      <c r="D80" s="50">
        <v>8.06</v>
      </c>
      <c r="E80" s="51"/>
      <c r="F80" s="94"/>
      <c r="G80" s="37"/>
      <c r="H80" s="37"/>
      <c r="I80" s="37"/>
    </row>
    <row r="81" spans="2:6" ht="12.75">
      <c r="B81" s="37" t="s">
        <v>97</v>
      </c>
      <c r="C81" s="3">
        <v>2001</v>
      </c>
      <c r="D81" s="50">
        <v>6.64</v>
      </c>
      <c r="F81" s="94"/>
    </row>
    <row r="82" spans="2:6" ht="12.75">
      <c r="B82" s="37" t="s">
        <v>98</v>
      </c>
      <c r="C82" s="3">
        <v>2001</v>
      </c>
      <c r="D82" s="50">
        <v>7.01</v>
      </c>
      <c r="F82" s="94"/>
    </row>
    <row r="83" spans="2:9" ht="12.75">
      <c r="B83" s="37" t="s">
        <v>99</v>
      </c>
      <c r="C83" s="3">
        <v>2002</v>
      </c>
      <c r="D83" s="50">
        <v>5.84</v>
      </c>
      <c r="F83" s="94"/>
      <c r="H83" s="55"/>
      <c r="I83" s="55"/>
    </row>
    <row r="84" spans="2:9" ht="12.75">
      <c r="B84" s="37" t="s">
        <v>100</v>
      </c>
      <c r="C84" s="3">
        <v>2003</v>
      </c>
      <c r="D84" s="50">
        <v>7.06</v>
      </c>
      <c r="F84" s="94"/>
      <c r="H84" s="56"/>
      <c r="I84" s="56"/>
    </row>
    <row r="85" spans="2:9" ht="12.75">
      <c r="B85" s="53" t="s">
        <v>19</v>
      </c>
      <c r="F85" s="94"/>
      <c r="H85" s="56"/>
      <c r="I85" s="56"/>
    </row>
    <row r="86" spans="6:9" ht="13.5" thickBot="1">
      <c r="F86" s="94"/>
      <c r="H86" s="56"/>
      <c r="I86" s="56"/>
    </row>
    <row r="87" spans="1:9" ht="16.5" thickBot="1">
      <c r="A87" s="44" t="s">
        <v>1</v>
      </c>
      <c r="B87" s="45" t="s">
        <v>67</v>
      </c>
      <c r="C87" s="46"/>
      <c r="D87" s="47"/>
      <c r="E87" s="48"/>
      <c r="F87" s="86">
        <f>(SUM(D88:D92)-MIN(D88:D92))/4</f>
        <v>7.9525</v>
      </c>
      <c r="G87" s="45"/>
      <c r="H87" s="90">
        <f>RANK(F87,$F$79:$F$110)</f>
        <v>3</v>
      </c>
      <c r="I87" s="91" t="s">
        <v>18</v>
      </c>
    </row>
    <row r="88" spans="1:9" s="45" customFormat="1" ht="12.75">
      <c r="A88" s="49"/>
      <c r="B88" s="37" t="s">
        <v>101</v>
      </c>
      <c r="C88" s="3">
        <v>2002</v>
      </c>
      <c r="D88" s="50">
        <v>7.42</v>
      </c>
      <c r="E88" s="51"/>
      <c r="F88" s="94"/>
      <c r="G88" s="37"/>
      <c r="H88" s="56"/>
      <c r="I88" s="56"/>
    </row>
    <row r="89" spans="2:9" ht="12.75">
      <c r="B89" s="37" t="s">
        <v>102</v>
      </c>
      <c r="C89" s="3">
        <v>2000</v>
      </c>
      <c r="D89" s="50">
        <v>7.71</v>
      </c>
      <c r="F89" s="94"/>
      <c r="H89" s="56"/>
      <c r="I89" s="56"/>
    </row>
    <row r="90" spans="2:9" ht="12.75">
      <c r="B90" s="37" t="s">
        <v>103</v>
      </c>
      <c r="C90" s="3">
        <v>2002</v>
      </c>
      <c r="D90" s="50">
        <v>8.73</v>
      </c>
      <c r="F90" s="94"/>
      <c r="H90" s="55"/>
      <c r="I90" s="55"/>
    </row>
    <row r="91" spans="2:9" ht="12.75">
      <c r="B91" s="37" t="s">
        <v>70</v>
      </c>
      <c r="C91" s="3">
        <v>2002</v>
      </c>
      <c r="D91" s="50">
        <v>7.31</v>
      </c>
      <c r="F91" s="94"/>
      <c r="H91" s="45"/>
      <c r="I91" s="45"/>
    </row>
    <row r="92" spans="2:9" ht="12.75">
      <c r="B92" s="37" t="s">
        <v>104</v>
      </c>
      <c r="C92" s="3">
        <v>2001</v>
      </c>
      <c r="D92" s="50">
        <v>7.95</v>
      </c>
      <c r="F92" s="94"/>
      <c r="H92" s="45"/>
      <c r="I92" s="45"/>
    </row>
    <row r="93" spans="2:9" ht="12.75">
      <c r="B93" s="53" t="s">
        <v>114</v>
      </c>
      <c r="F93" s="94"/>
      <c r="H93" s="45"/>
      <c r="I93" s="45"/>
    </row>
    <row r="94" spans="6:9" ht="13.5" thickBot="1">
      <c r="F94" s="94"/>
      <c r="H94" s="45"/>
      <c r="I94" s="45"/>
    </row>
    <row r="95" spans="1:9" ht="16.5" thickBot="1">
      <c r="A95" s="44" t="s">
        <v>2</v>
      </c>
      <c r="B95" s="57" t="s">
        <v>25</v>
      </c>
      <c r="C95" s="46"/>
      <c r="D95" s="47"/>
      <c r="E95" s="48"/>
      <c r="F95" s="86">
        <f>(SUM(D96:D100)-MIN(D96:D100))/4</f>
        <v>8.495000000000001</v>
      </c>
      <c r="G95" s="45"/>
      <c r="H95" s="90">
        <f>RANK(F95,$F$79:$F$110)</f>
        <v>1</v>
      </c>
      <c r="I95" s="91" t="s">
        <v>18</v>
      </c>
    </row>
    <row r="96" spans="1:7" s="45" customFormat="1" ht="12.75">
      <c r="A96" s="49"/>
      <c r="B96" s="37" t="s">
        <v>40</v>
      </c>
      <c r="C96" s="3">
        <v>2000</v>
      </c>
      <c r="D96" s="50">
        <v>9.31</v>
      </c>
      <c r="E96" s="51"/>
      <c r="F96" s="94"/>
      <c r="G96" s="37"/>
    </row>
    <row r="97" spans="2:9" ht="12.75">
      <c r="B97" s="37" t="s">
        <v>41</v>
      </c>
      <c r="C97" s="3">
        <v>2000</v>
      </c>
      <c r="D97" s="50">
        <v>7.19</v>
      </c>
      <c r="F97" s="94"/>
      <c r="H97" s="45"/>
      <c r="I97" s="45"/>
    </row>
    <row r="98" spans="2:9" ht="12.75">
      <c r="B98" s="37" t="s">
        <v>42</v>
      </c>
      <c r="C98" s="3">
        <v>2001</v>
      </c>
      <c r="D98" s="50">
        <v>6.82</v>
      </c>
      <c r="F98" s="94"/>
      <c r="H98" s="45"/>
      <c r="I98" s="45"/>
    </row>
    <row r="99" spans="2:9" ht="12.75">
      <c r="B99" s="37" t="s">
        <v>43</v>
      </c>
      <c r="C99" s="3">
        <v>2003</v>
      </c>
      <c r="D99" s="50">
        <v>10.66</v>
      </c>
      <c r="F99" s="94"/>
      <c r="H99" s="45"/>
      <c r="I99" s="45"/>
    </row>
    <row r="100" spans="4:9" ht="12.75">
      <c r="D100" s="50">
        <v>0</v>
      </c>
      <c r="F100" s="94"/>
      <c r="H100" s="45"/>
      <c r="I100" s="45"/>
    </row>
    <row r="101" spans="2:9" ht="12.75">
      <c r="B101" s="53" t="s">
        <v>31</v>
      </c>
      <c r="F101" s="94"/>
      <c r="H101" s="45"/>
      <c r="I101" s="45"/>
    </row>
    <row r="102" spans="6:9" ht="13.5" thickBot="1">
      <c r="F102" s="94"/>
      <c r="H102" s="45"/>
      <c r="I102" s="45"/>
    </row>
    <row r="103" spans="1:9" ht="16.5" thickBot="1">
      <c r="A103" s="44" t="s">
        <v>3</v>
      </c>
      <c r="B103" s="45" t="s">
        <v>32</v>
      </c>
      <c r="C103" s="46"/>
      <c r="D103" s="47"/>
      <c r="E103" s="48"/>
      <c r="F103" s="86">
        <f>(SUM(D104:D108)-MIN(D104:D108))/4</f>
        <v>8.08</v>
      </c>
      <c r="G103" s="45"/>
      <c r="H103" s="90">
        <f>RANK(F103,$F$79:$F$110)</f>
        <v>2</v>
      </c>
      <c r="I103" s="91" t="s">
        <v>18</v>
      </c>
    </row>
    <row r="104" spans="1:7" s="45" customFormat="1" ht="12.75">
      <c r="A104" s="49"/>
      <c r="B104" s="37" t="s">
        <v>137</v>
      </c>
      <c r="C104" s="3">
        <v>2001</v>
      </c>
      <c r="D104" s="50">
        <v>9.06</v>
      </c>
      <c r="E104" s="51"/>
      <c r="F104" s="94"/>
      <c r="G104" s="37"/>
    </row>
    <row r="105" spans="2:9" ht="12.75">
      <c r="B105" s="37" t="s">
        <v>138</v>
      </c>
      <c r="C105" s="3">
        <v>2001</v>
      </c>
      <c r="D105" s="50">
        <v>8.23</v>
      </c>
      <c r="F105" s="94"/>
      <c r="H105" s="45"/>
      <c r="I105" s="45"/>
    </row>
    <row r="106" spans="2:9" ht="12.75">
      <c r="B106" s="37" t="s">
        <v>139</v>
      </c>
      <c r="C106" s="3">
        <v>2001</v>
      </c>
      <c r="D106" s="50">
        <v>8.13</v>
      </c>
      <c r="F106" s="94"/>
      <c r="H106" s="45"/>
      <c r="I106" s="45"/>
    </row>
    <row r="107" spans="2:6" ht="12.75">
      <c r="B107" s="37" t="s">
        <v>133</v>
      </c>
      <c r="C107" s="3">
        <v>2001</v>
      </c>
      <c r="D107" s="50">
        <v>6.61</v>
      </c>
      <c r="F107" s="94"/>
    </row>
    <row r="108" spans="2:6" ht="12.75">
      <c r="B108" s="37" t="s">
        <v>132</v>
      </c>
      <c r="C108" s="3">
        <v>2002</v>
      </c>
      <c r="D108" s="50">
        <v>6.9</v>
      </c>
      <c r="F108" s="94"/>
    </row>
    <row r="109" spans="2:6" ht="12.75">
      <c r="B109" s="53" t="s">
        <v>140</v>
      </c>
      <c r="F109" s="94"/>
    </row>
    <row r="110" ht="12.75">
      <c r="F110" s="94"/>
    </row>
    <row r="111" spans="1:7" ht="13.5" thickBot="1">
      <c r="A111" s="38" t="s">
        <v>230</v>
      </c>
      <c r="B111" s="39"/>
      <c r="C111" s="40"/>
      <c r="D111" s="41"/>
      <c r="E111" s="42"/>
      <c r="F111" s="43"/>
      <c r="G111" s="39"/>
    </row>
    <row r="112" spans="1:9" s="45" customFormat="1" ht="16.5" thickBot="1">
      <c r="A112" s="44" t="s">
        <v>0</v>
      </c>
      <c r="B112" s="45" t="s">
        <v>25</v>
      </c>
      <c r="C112" s="46"/>
      <c r="D112" s="47"/>
      <c r="E112" s="48"/>
      <c r="F112" s="86">
        <f>(SUM(D113:D117)-MIN(D113:D117))/4</f>
        <v>23.75</v>
      </c>
      <c r="H112" s="90">
        <f>RANK(F112,$F$112:$F$127)</f>
        <v>1</v>
      </c>
      <c r="I112" s="91" t="s">
        <v>18</v>
      </c>
    </row>
    <row r="113" spans="2:6" ht="12.75">
      <c r="B113" s="37" t="s">
        <v>40</v>
      </c>
      <c r="C113" s="3">
        <v>2000</v>
      </c>
      <c r="D113" s="50">
        <v>29.03</v>
      </c>
      <c r="F113" s="94"/>
    </row>
    <row r="114" spans="2:6" ht="12.75">
      <c r="B114" s="37" t="s">
        <v>41</v>
      </c>
      <c r="C114" s="3">
        <v>2001</v>
      </c>
      <c r="D114" s="50">
        <v>16.63</v>
      </c>
      <c r="F114" s="94"/>
    </row>
    <row r="115" spans="2:6" ht="12.75">
      <c r="B115" s="37" t="s">
        <v>42</v>
      </c>
      <c r="C115" s="3">
        <v>2001</v>
      </c>
      <c r="D115" s="50">
        <v>16.8</v>
      </c>
      <c r="F115" s="94"/>
    </row>
    <row r="116" spans="2:6" ht="12.75">
      <c r="B116" s="37" t="s">
        <v>43</v>
      </c>
      <c r="C116" s="3">
        <v>2003</v>
      </c>
      <c r="D116" s="50">
        <v>32.54</v>
      </c>
      <c r="F116" s="94"/>
    </row>
    <row r="117" spans="4:6" ht="12.75">
      <c r="D117" s="50">
        <v>0</v>
      </c>
      <c r="F117" s="94"/>
    </row>
    <row r="118" spans="2:6" ht="12.75">
      <c r="B118" s="53" t="s">
        <v>31</v>
      </c>
      <c r="F118" s="94"/>
    </row>
    <row r="119" ht="13.5" thickBot="1">
      <c r="F119" s="94"/>
    </row>
    <row r="120" spans="1:9" s="45" customFormat="1" ht="16.5" thickBot="1">
      <c r="A120" s="44" t="s">
        <v>1</v>
      </c>
      <c r="B120" s="45" t="s">
        <v>49</v>
      </c>
      <c r="C120" s="46"/>
      <c r="D120" s="47"/>
      <c r="E120" s="48"/>
      <c r="F120" s="86">
        <f>(SUM(D121:D125)-MIN(D121:D125))/4</f>
        <v>22.6375</v>
      </c>
      <c r="H120" s="90">
        <f>RANK(F120,$F$112:$F$127)</f>
        <v>2</v>
      </c>
      <c r="I120" s="91" t="s">
        <v>18</v>
      </c>
    </row>
    <row r="121" spans="2:6" ht="12.75">
      <c r="B121" s="37" t="s">
        <v>44</v>
      </c>
      <c r="D121" s="50">
        <v>26.64</v>
      </c>
      <c r="F121" s="94"/>
    </row>
    <row r="122" spans="2:6" ht="12.75">
      <c r="B122" s="37" t="s">
        <v>45</v>
      </c>
      <c r="D122" s="50">
        <v>21.84</v>
      </c>
      <c r="F122" s="94"/>
    </row>
    <row r="123" spans="2:6" ht="12.75">
      <c r="B123" s="37" t="s">
        <v>46</v>
      </c>
      <c r="D123" s="50">
        <v>19.97</v>
      </c>
      <c r="F123" s="94"/>
    </row>
    <row r="124" spans="2:6" ht="12.75">
      <c r="B124" s="37" t="s">
        <v>47</v>
      </c>
      <c r="D124" s="50">
        <v>18.33</v>
      </c>
      <c r="F124" s="94"/>
    </row>
    <row r="125" spans="2:6" ht="12.75">
      <c r="B125" s="37" t="s">
        <v>48</v>
      </c>
      <c r="D125" s="50">
        <v>22.1</v>
      </c>
      <c r="F125" s="94"/>
    </row>
    <row r="126" spans="2:6" ht="12.75">
      <c r="B126" s="53" t="s">
        <v>50</v>
      </c>
      <c r="F126" s="94"/>
    </row>
    <row r="127" ht="12.75">
      <c r="F127" s="94"/>
    </row>
    <row r="128" spans="1:9" s="45" customFormat="1" ht="13.5" thickBot="1">
      <c r="A128" s="38" t="s">
        <v>231</v>
      </c>
      <c r="B128" s="39"/>
      <c r="C128" s="40"/>
      <c r="D128" s="41"/>
      <c r="E128" s="42"/>
      <c r="F128" s="43"/>
      <c r="G128" s="39"/>
      <c r="H128" s="37"/>
      <c r="I128" s="37"/>
    </row>
    <row r="129" spans="1:9" ht="16.5" thickBot="1">
      <c r="A129" s="44" t="s">
        <v>0</v>
      </c>
      <c r="B129" s="45" t="s">
        <v>67</v>
      </c>
      <c r="C129" s="46"/>
      <c r="D129" s="47"/>
      <c r="E129" s="48"/>
      <c r="F129" s="86">
        <f>(SUM(D130:D134)-MIN(D130:D134))/4</f>
        <v>25.4025</v>
      </c>
      <c r="G129" s="45"/>
      <c r="H129" s="90">
        <f>RANK(F129,$F$129:$F$152)</f>
        <v>1</v>
      </c>
      <c r="I129" s="91" t="s">
        <v>18</v>
      </c>
    </row>
    <row r="130" spans="2:6" ht="12.75">
      <c r="B130" s="37" t="s">
        <v>104</v>
      </c>
      <c r="C130" s="3">
        <v>2001</v>
      </c>
      <c r="D130" s="50">
        <v>25.27</v>
      </c>
      <c r="F130" s="94"/>
    </row>
    <row r="131" spans="2:6" ht="12.75">
      <c r="B131" s="37" t="s">
        <v>102</v>
      </c>
      <c r="C131" s="3">
        <v>2000</v>
      </c>
      <c r="D131" s="50">
        <v>30.37</v>
      </c>
      <c r="F131" s="94"/>
    </row>
    <row r="132" spans="2:9" ht="12.75">
      <c r="B132" s="37" t="s">
        <v>103</v>
      </c>
      <c r="C132" s="3">
        <v>2002</v>
      </c>
      <c r="D132" s="50">
        <v>24.43</v>
      </c>
      <c r="F132" s="94"/>
      <c r="H132" s="45"/>
      <c r="I132" s="45"/>
    </row>
    <row r="133" spans="2:6" ht="12.75">
      <c r="B133" s="37" t="s">
        <v>72</v>
      </c>
      <c r="C133" s="3">
        <v>2001</v>
      </c>
      <c r="D133" s="50">
        <v>21.27</v>
      </c>
      <c r="F133" s="94"/>
    </row>
    <row r="134" spans="2:6" ht="12.75">
      <c r="B134" s="37" t="s">
        <v>141</v>
      </c>
      <c r="C134" s="3">
        <v>2002</v>
      </c>
      <c r="D134" s="50">
        <v>21.54</v>
      </c>
      <c r="F134" s="94"/>
    </row>
    <row r="135" spans="2:6" ht="12.75">
      <c r="B135" s="53" t="s">
        <v>114</v>
      </c>
      <c r="F135" s="94"/>
    </row>
    <row r="136" ht="13.5" thickBot="1">
      <c r="F136" s="94"/>
    </row>
    <row r="137" spans="1:9" ht="16.5" thickBot="1">
      <c r="A137" s="44" t="s">
        <v>1</v>
      </c>
      <c r="B137" s="45" t="s">
        <v>160</v>
      </c>
      <c r="C137" s="46"/>
      <c r="D137" s="47"/>
      <c r="E137" s="48"/>
      <c r="F137" s="86">
        <f>(SUM(D138:D142)-MIN(D138:D142))/4</f>
        <v>19.025</v>
      </c>
      <c r="G137" s="45"/>
      <c r="H137" s="90">
        <f>RANK(F137,$F$129:$F$152)</f>
        <v>3</v>
      </c>
      <c r="I137" s="91" t="s">
        <v>18</v>
      </c>
    </row>
    <row r="138" spans="2:6" ht="12.75">
      <c r="B138" s="37" t="s">
        <v>207</v>
      </c>
      <c r="C138" s="3">
        <v>2001</v>
      </c>
      <c r="D138" s="50">
        <v>15.93</v>
      </c>
      <c r="F138" s="94"/>
    </row>
    <row r="139" spans="2:6" ht="12.75">
      <c r="B139" s="37" t="s">
        <v>208</v>
      </c>
      <c r="C139" s="3">
        <v>2003</v>
      </c>
      <c r="D139" s="50">
        <v>19.39</v>
      </c>
      <c r="F139" s="94"/>
    </row>
    <row r="140" spans="2:9" ht="12.75">
      <c r="B140" s="37" t="s">
        <v>209</v>
      </c>
      <c r="C140" s="3">
        <v>2002</v>
      </c>
      <c r="D140" s="50">
        <v>19.58</v>
      </c>
      <c r="F140" s="94"/>
      <c r="H140" s="45"/>
      <c r="I140" s="45"/>
    </row>
    <row r="141" spans="2:6" ht="12.75">
      <c r="B141" s="37" t="s">
        <v>210</v>
      </c>
      <c r="C141" s="3">
        <v>2001</v>
      </c>
      <c r="D141" s="50">
        <v>14.28</v>
      </c>
      <c r="F141" s="94"/>
    </row>
    <row r="142" spans="1:9" s="55" customFormat="1" ht="12.75">
      <c r="A142" s="49"/>
      <c r="B142" s="37" t="s">
        <v>211</v>
      </c>
      <c r="C142" s="3">
        <v>2001</v>
      </c>
      <c r="D142" s="50">
        <v>21.2</v>
      </c>
      <c r="E142" s="51"/>
      <c r="F142" s="94"/>
      <c r="G142" s="37"/>
      <c r="H142" s="37"/>
      <c r="I142" s="37"/>
    </row>
    <row r="143" spans="1:9" s="56" customFormat="1" ht="12.75">
      <c r="A143" s="49"/>
      <c r="B143" s="53" t="s">
        <v>7</v>
      </c>
      <c r="C143" s="3"/>
      <c r="D143" s="50"/>
      <c r="E143" s="51"/>
      <c r="F143" s="94"/>
      <c r="G143" s="37"/>
      <c r="H143" s="37"/>
      <c r="I143" s="37"/>
    </row>
    <row r="144" spans="1:9" s="56" customFormat="1" ht="13.5" thickBot="1">
      <c r="A144" s="49"/>
      <c r="B144" s="37"/>
      <c r="C144" s="3"/>
      <c r="D144" s="50"/>
      <c r="E144" s="51"/>
      <c r="F144" s="94"/>
      <c r="G144" s="37"/>
      <c r="H144" s="37"/>
      <c r="I144" s="37"/>
    </row>
    <row r="145" spans="1:9" s="56" customFormat="1" ht="16.5" thickBot="1">
      <c r="A145" s="44" t="s">
        <v>2</v>
      </c>
      <c r="B145" s="57" t="s">
        <v>20</v>
      </c>
      <c r="C145" s="46"/>
      <c r="D145" s="47"/>
      <c r="E145" s="48"/>
      <c r="F145" s="86">
        <f>(SUM(D146:D150)-MIN(D146:D150))/4</f>
        <v>19.5375</v>
      </c>
      <c r="G145" s="45"/>
      <c r="H145" s="90">
        <f>RANK(F145,$F$129:$F$152)</f>
        <v>2</v>
      </c>
      <c r="I145" s="91" t="s">
        <v>18</v>
      </c>
    </row>
    <row r="146" spans="1:9" s="56" customFormat="1" ht="12.75">
      <c r="A146" s="49"/>
      <c r="B146" s="37" t="s">
        <v>73</v>
      </c>
      <c r="C146" s="3">
        <v>2000</v>
      </c>
      <c r="D146" s="50">
        <v>30.42</v>
      </c>
      <c r="E146" s="51"/>
      <c r="F146" s="94"/>
      <c r="G146" s="37"/>
      <c r="H146" s="37"/>
      <c r="I146" s="37"/>
    </row>
    <row r="147" spans="1:9" s="56" customFormat="1" ht="12.75">
      <c r="A147" s="49"/>
      <c r="B147" s="37" t="s">
        <v>212</v>
      </c>
      <c r="C147" s="3">
        <v>2002</v>
      </c>
      <c r="D147" s="50">
        <v>19.16</v>
      </c>
      <c r="E147" s="51"/>
      <c r="F147" s="94"/>
      <c r="G147" s="37"/>
      <c r="H147" s="37"/>
      <c r="I147" s="37"/>
    </row>
    <row r="148" spans="1:9" s="56" customFormat="1" ht="12.75">
      <c r="A148" s="49"/>
      <c r="B148" s="37" t="s">
        <v>98</v>
      </c>
      <c r="C148" s="3">
        <v>2001</v>
      </c>
      <c r="D148" s="50">
        <v>15.32</v>
      </c>
      <c r="E148" s="51"/>
      <c r="F148" s="94"/>
      <c r="G148" s="37"/>
      <c r="H148" s="45"/>
      <c r="I148" s="45"/>
    </row>
    <row r="149" spans="1:9" s="55" customFormat="1" ht="12.75">
      <c r="A149" s="49"/>
      <c r="B149" s="37" t="s">
        <v>213</v>
      </c>
      <c r="C149" s="3">
        <v>2002</v>
      </c>
      <c r="D149" s="50">
        <v>13.25</v>
      </c>
      <c r="E149" s="51"/>
      <c r="F149" s="94"/>
      <c r="G149" s="37"/>
      <c r="H149" s="37"/>
      <c r="I149" s="37"/>
    </row>
    <row r="150" spans="1:9" s="45" customFormat="1" ht="12.75">
      <c r="A150" s="49"/>
      <c r="B150" s="37"/>
      <c r="C150" s="3"/>
      <c r="D150" s="50">
        <v>0</v>
      </c>
      <c r="E150" s="51"/>
      <c r="F150" s="94"/>
      <c r="G150" s="37"/>
      <c r="H150" s="37"/>
      <c r="I150" s="37"/>
    </row>
    <row r="151" spans="1:9" s="45" customFormat="1" ht="12.75">
      <c r="A151" s="49"/>
      <c r="B151" s="53" t="s">
        <v>19</v>
      </c>
      <c r="C151" s="3"/>
      <c r="D151" s="50"/>
      <c r="E151" s="51"/>
      <c r="F151" s="94"/>
      <c r="G151" s="37"/>
      <c r="H151" s="37"/>
      <c r="I151" s="37"/>
    </row>
    <row r="152" spans="1:9" s="45" customFormat="1" ht="12.75">
      <c r="A152" s="49"/>
      <c r="B152" s="37"/>
      <c r="C152" s="3"/>
      <c r="D152" s="50"/>
      <c r="E152" s="51"/>
      <c r="F152" s="94"/>
      <c r="G152" s="37"/>
      <c r="H152" s="37"/>
      <c r="I152" s="37"/>
    </row>
    <row r="153" spans="1:9" s="45" customFormat="1" ht="12.75">
      <c r="A153" s="71" t="s">
        <v>232</v>
      </c>
      <c r="B153" s="9"/>
      <c r="C153" s="10"/>
      <c r="D153" s="11"/>
      <c r="E153" s="25"/>
      <c r="F153" s="13"/>
      <c r="G153" s="26"/>
      <c r="H153" s="37"/>
      <c r="I153" s="37"/>
    </row>
    <row r="154" spans="1:9" s="45" customFormat="1" ht="15">
      <c r="A154" s="14" t="s">
        <v>0</v>
      </c>
      <c r="B154" s="23" t="s">
        <v>25</v>
      </c>
      <c r="C154" s="5"/>
      <c r="D154" s="6"/>
      <c r="E154" s="27"/>
      <c r="F154" s="95" t="s">
        <v>116</v>
      </c>
      <c r="G154" s="29"/>
      <c r="H154" s="37"/>
      <c r="I154" s="37"/>
    </row>
    <row r="155" spans="1:7" s="45" customFormat="1" ht="15">
      <c r="A155" s="14"/>
      <c r="B155" s="30" t="s">
        <v>117</v>
      </c>
      <c r="C155" s="5">
        <v>2003</v>
      </c>
      <c r="D155" s="6"/>
      <c r="E155" s="27"/>
      <c r="F155" s="28"/>
      <c r="G155" s="29"/>
    </row>
    <row r="156" spans="1:9" s="45" customFormat="1" ht="12.75">
      <c r="A156" s="4"/>
      <c r="B156" s="30" t="s">
        <v>118</v>
      </c>
      <c r="C156" s="5">
        <v>2003</v>
      </c>
      <c r="D156" s="6"/>
      <c r="E156" s="27"/>
      <c r="F156" s="24"/>
      <c r="G156" s="29"/>
      <c r="H156" s="37"/>
      <c r="I156" s="37"/>
    </row>
    <row r="157" spans="1:9" s="45" customFormat="1" ht="12.75">
      <c r="A157" s="4"/>
      <c r="B157" s="30" t="s">
        <v>119</v>
      </c>
      <c r="C157" s="5">
        <v>2004</v>
      </c>
      <c r="D157" s="6"/>
      <c r="E157" s="27"/>
      <c r="F157" s="24"/>
      <c r="G157" s="29"/>
      <c r="H157" s="37"/>
      <c r="I157" s="37"/>
    </row>
    <row r="158" spans="1:9" s="45" customFormat="1" ht="12.75">
      <c r="A158" s="4"/>
      <c r="B158" s="2" t="s">
        <v>120</v>
      </c>
      <c r="C158" s="5">
        <v>2001</v>
      </c>
      <c r="D158" s="6"/>
      <c r="E158" s="7"/>
      <c r="F158" s="8"/>
      <c r="G158" s="2"/>
      <c r="H158" s="37"/>
      <c r="I158" s="37"/>
    </row>
    <row r="159" spans="1:9" s="45" customFormat="1" ht="13.5" thickBot="1">
      <c r="A159" s="4"/>
      <c r="B159" s="19" t="s">
        <v>31</v>
      </c>
      <c r="C159" s="5"/>
      <c r="D159" s="6"/>
      <c r="E159" s="7"/>
      <c r="F159" s="8"/>
      <c r="G159" s="2"/>
      <c r="H159" s="37"/>
      <c r="I159" s="37"/>
    </row>
    <row r="160" spans="1:9" s="45" customFormat="1" ht="16.5" thickBot="1">
      <c r="A160" s="4"/>
      <c r="B160" s="19"/>
      <c r="C160" s="5"/>
      <c r="D160" s="6"/>
      <c r="E160" s="7"/>
      <c r="F160" s="8"/>
      <c r="G160" s="2"/>
      <c r="H160" s="90" t="e">
        <f>RANK(#REF!,$F$129:$F$152)</f>
        <v>#REF!</v>
      </c>
      <c r="I160" s="91" t="s">
        <v>18</v>
      </c>
    </row>
    <row r="161" spans="1:9" s="45" customFormat="1" ht="15">
      <c r="A161" s="14" t="s">
        <v>1</v>
      </c>
      <c r="B161" s="23" t="s">
        <v>67</v>
      </c>
      <c r="C161" s="5"/>
      <c r="D161" s="6"/>
      <c r="E161" s="27"/>
      <c r="F161" s="95" t="s">
        <v>125</v>
      </c>
      <c r="G161" s="29"/>
      <c r="H161" s="37"/>
      <c r="I161" s="37"/>
    </row>
    <row r="162" spans="1:9" s="45" customFormat="1" ht="15">
      <c r="A162" s="14"/>
      <c r="B162" s="24" t="s">
        <v>121</v>
      </c>
      <c r="C162" s="5">
        <v>2003</v>
      </c>
      <c r="D162" s="6"/>
      <c r="E162" s="27"/>
      <c r="F162" s="28"/>
      <c r="G162" s="29"/>
      <c r="H162" s="37"/>
      <c r="I162" s="37"/>
    </row>
    <row r="163" spans="1:7" s="45" customFormat="1" ht="15">
      <c r="A163" s="14"/>
      <c r="B163" s="30" t="s">
        <v>122</v>
      </c>
      <c r="C163" s="5">
        <v>2001</v>
      </c>
      <c r="D163" s="6"/>
      <c r="E163" s="27"/>
      <c r="F163" s="28"/>
      <c r="G163" s="29"/>
    </row>
    <row r="164" spans="1:9" s="45" customFormat="1" ht="12.75">
      <c r="A164" s="4"/>
      <c r="B164" s="30" t="s">
        <v>123</v>
      </c>
      <c r="C164" s="5">
        <v>2002</v>
      </c>
      <c r="D164" s="6"/>
      <c r="E164" s="27"/>
      <c r="F164" s="24"/>
      <c r="G164" s="29"/>
      <c r="H164" s="37"/>
      <c r="I164" s="37"/>
    </row>
    <row r="165" spans="1:9" s="45" customFormat="1" ht="12.75">
      <c r="A165" s="4"/>
      <c r="B165" s="2" t="s">
        <v>124</v>
      </c>
      <c r="C165" s="5">
        <v>2003</v>
      </c>
      <c r="D165" s="6"/>
      <c r="E165" s="7"/>
      <c r="F165" s="8"/>
      <c r="G165" s="2"/>
      <c r="H165" s="37"/>
      <c r="I165" s="37"/>
    </row>
    <row r="166" spans="1:7" ht="12.75">
      <c r="A166" s="4"/>
      <c r="B166" s="19" t="s">
        <v>115</v>
      </c>
      <c r="C166" s="5"/>
      <c r="D166" s="6"/>
      <c r="E166" s="7"/>
      <c r="F166" s="8"/>
      <c r="G166" s="2"/>
    </row>
    <row r="167" spans="1:7" ht="13.5" thickBot="1">
      <c r="A167" s="4"/>
      <c r="B167" s="19"/>
      <c r="C167" s="5"/>
      <c r="D167" s="6"/>
      <c r="E167" s="7"/>
      <c r="F167" s="8"/>
      <c r="G167" s="2"/>
    </row>
    <row r="168" spans="1:9" ht="16.5" thickBot="1">
      <c r="A168" s="14" t="s">
        <v>2</v>
      </c>
      <c r="B168" s="23" t="s">
        <v>20</v>
      </c>
      <c r="C168" s="5"/>
      <c r="D168" s="6"/>
      <c r="E168" s="27"/>
      <c r="F168" s="95" t="s">
        <v>130</v>
      </c>
      <c r="G168" s="29"/>
      <c r="H168" s="90" t="e">
        <f>RANK(#REF!,$F$129:$F$152)</f>
        <v>#REF!</v>
      </c>
      <c r="I168" s="91" t="s">
        <v>18</v>
      </c>
    </row>
    <row r="169" spans="1:7" ht="15">
      <c r="A169" s="14"/>
      <c r="B169" s="24" t="s">
        <v>126</v>
      </c>
      <c r="C169" s="5">
        <v>2004</v>
      </c>
      <c r="D169" s="6"/>
      <c r="E169" s="27"/>
      <c r="F169" s="28"/>
      <c r="G169" s="29"/>
    </row>
    <row r="170" spans="1:9" s="45" customFormat="1" ht="15">
      <c r="A170" s="14"/>
      <c r="B170" s="30" t="s">
        <v>127</v>
      </c>
      <c r="C170" s="5">
        <v>2003</v>
      </c>
      <c r="D170" s="6"/>
      <c r="E170" s="27"/>
      <c r="F170" s="28"/>
      <c r="G170" s="29"/>
      <c r="H170" s="37"/>
      <c r="I170" s="37"/>
    </row>
    <row r="171" spans="1:7" s="45" customFormat="1" ht="12.75">
      <c r="A171" s="4"/>
      <c r="B171" s="30" t="s">
        <v>128</v>
      </c>
      <c r="C171" s="5">
        <v>2003</v>
      </c>
      <c r="D171" s="6"/>
      <c r="E171" s="27"/>
      <c r="F171" s="24"/>
      <c r="G171" s="29"/>
    </row>
    <row r="172" spans="1:9" s="45" customFormat="1" ht="12.75">
      <c r="A172" s="4"/>
      <c r="B172" s="2" t="s">
        <v>129</v>
      </c>
      <c r="C172" s="5">
        <v>2003</v>
      </c>
      <c r="D172" s="6"/>
      <c r="E172" s="7"/>
      <c r="F172" s="8"/>
      <c r="G172" s="2"/>
      <c r="H172" s="37"/>
      <c r="I172" s="37"/>
    </row>
    <row r="173" spans="1:9" s="45" customFormat="1" ht="12.75">
      <c r="A173" s="4"/>
      <c r="B173" s="19" t="s">
        <v>19</v>
      </c>
      <c r="C173" s="5"/>
      <c r="D173" s="6"/>
      <c r="E173" s="7"/>
      <c r="F173" s="8"/>
      <c r="G173" s="2"/>
      <c r="H173" s="37"/>
      <c r="I173" s="37"/>
    </row>
    <row r="174" spans="1:7" ht="12.75">
      <c r="A174" s="4"/>
      <c r="B174" s="19"/>
      <c r="C174" s="5"/>
      <c r="D174" s="6"/>
      <c r="E174" s="7"/>
      <c r="F174" s="8"/>
      <c r="G174" s="2"/>
    </row>
    <row r="175" spans="1:7" ht="15.75" thickBot="1">
      <c r="A175" s="14" t="s">
        <v>3</v>
      </c>
      <c r="B175" s="23" t="s">
        <v>32</v>
      </c>
      <c r="C175" s="5"/>
      <c r="D175" s="6"/>
      <c r="E175" s="27"/>
      <c r="F175" s="95" t="s">
        <v>135</v>
      </c>
      <c r="G175" s="29"/>
    </row>
    <row r="176" spans="1:9" s="45" customFormat="1" ht="16.5" thickBot="1">
      <c r="A176" s="14"/>
      <c r="B176" s="24" t="s">
        <v>131</v>
      </c>
      <c r="C176" s="5">
        <v>2002</v>
      </c>
      <c r="D176" s="6"/>
      <c r="E176" s="27"/>
      <c r="F176" s="28"/>
      <c r="G176" s="29"/>
      <c r="H176" s="90" t="e">
        <f>RANK(#REF!,$F$129:$F$152)</f>
        <v>#REF!</v>
      </c>
      <c r="I176" s="91" t="s">
        <v>18</v>
      </c>
    </row>
    <row r="177" spans="1:9" s="45" customFormat="1" ht="15">
      <c r="A177" s="14"/>
      <c r="B177" s="30" t="s">
        <v>132</v>
      </c>
      <c r="C177" s="5">
        <v>2002</v>
      </c>
      <c r="D177" s="6"/>
      <c r="E177" s="27"/>
      <c r="F177" s="28"/>
      <c r="G177" s="29"/>
      <c r="H177" s="37"/>
      <c r="I177" s="37"/>
    </row>
    <row r="178" spans="1:9" s="45" customFormat="1" ht="12.75">
      <c r="A178" s="4"/>
      <c r="B178" s="30" t="s">
        <v>133</v>
      </c>
      <c r="C178" s="5">
        <v>2001</v>
      </c>
      <c r="D178" s="6"/>
      <c r="E178" s="27"/>
      <c r="F178" s="24"/>
      <c r="G178" s="29"/>
      <c r="H178" s="37"/>
      <c r="I178" s="37"/>
    </row>
    <row r="179" spans="1:7" s="45" customFormat="1" ht="12.75">
      <c r="A179" s="4"/>
      <c r="B179" s="2" t="s">
        <v>134</v>
      </c>
      <c r="C179" s="5">
        <v>2000</v>
      </c>
      <c r="D179" s="6"/>
      <c r="E179" s="7"/>
      <c r="F179" s="8"/>
      <c r="G179" s="2"/>
    </row>
    <row r="180" spans="1:9" s="45" customFormat="1" ht="12.75">
      <c r="A180" s="4"/>
      <c r="B180" s="19" t="s">
        <v>36</v>
      </c>
      <c r="C180" s="5"/>
      <c r="D180" s="6"/>
      <c r="E180" s="7"/>
      <c r="F180" s="8"/>
      <c r="G180" s="2"/>
      <c r="H180" s="37"/>
      <c r="I180" s="37"/>
    </row>
    <row r="181" spans="1:9" s="45" customFormat="1" ht="12.75">
      <c r="A181" s="4"/>
      <c r="B181" s="19"/>
      <c r="C181" s="5"/>
      <c r="D181" s="6"/>
      <c r="E181" s="7"/>
      <c r="F181" s="8"/>
      <c r="G181" s="2"/>
      <c r="H181" s="37"/>
      <c r="I181" s="37"/>
    </row>
    <row r="182" spans="1:9" ht="12.75">
      <c r="A182" s="71" t="s">
        <v>233</v>
      </c>
      <c r="B182" s="9"/>
      <c r="C182" s="10"/>
      <c r="D182" s="11"/>
      <c r="E182" s="25"/>
      <c r="F182" s="13"/>
      <c r="G182" s="26"/>
      <c r="H182" s="2"/>
      <c r="I182" s="2"/>
    </row>
    <row r="183" spans="1:9" ht="15">
      <c r="A183" s="14" t="s">
        <v>0</v>
      </c>
      <c r="B183" s="23" t="s">
        <v>61</v>
      </c>
      <c r="C183" s="5"/>
      <c r="D183" s="6"/>
      <c r="E183" s="27"/>
      <c r="F183" s="95" t="s">
        <v>185</v>
      </c>
      <c r="G183" s="29"/>
      <c r="H183" s="2"/>
      <c r="I183" s="32"/>
    </row>
    <row r="184" spans="1:9" ht="15">
      <c r="A184" s="14"/>
      <c r="B184" s="24" t="s">
        <v>64</v>
      </c>
      <c r="C184" s="5">
        <v>2002</v>
      </c>
      <c r="D184" s="6"/>
      <c r="E184" s="27"/>
      <c r="F184" s="28"/>
      <c r="G184" s="29"/>
      <c r="H184" s="2"/>
      <c r="I184" s="32"/>
    </row>
    <row r="185" spans="1:9" ht="15">
      <c r="A185" s="14"/>
      <c r="B185" s="30" t="s">
        <v>62</v>
      </c>
      <c r="C185" s="5">
        <v>2001</v>
      </c>
      <c r="D185" s="6"/>
      <c r="E185" s="27"/>
      <c r="F185" s="28"/>
      <c r="G185" s="29"/>
      <c r="H185" s="2"/>
      <c r="I185" s="32"/>
    </row>
    <row r="186" spans="1:9" ht="12.75">
      <c r="A186" s="4"/>
      <c r="B186" s="30" t="s">
        <v>184</v>
      </c>
      <c r="C186" s="5">
        <v>2000</v>
      </c>
      <c r="D186" s="6"/>
      <c r="E186" s="27"/>
      <c r="F186" s="24"/>
      <c r="G186" s="29"/>
      <c r="H186" s="2"/>
      <c r="I186" s="2"/>
    </row>
    <row r="187" spans="1:9" ht="12.75">
      <c r="A187" s="4"/>
      <c r="B187" s="2" t="s">
        <v>66</v>
      </c>
      <c r="C187" s="5">
        <v>2000</v>
      </c>
      <c r="D187" s="6"/>
      <c r="E187" s="7"/>
      <c r="F187" s="8"/>
      <c r="G187" s="2"/>
      <c r="H187" s="2"/>
      <c r="I187" s="2"/>
    </row>
    <row r="188" spans="1:9" ht="12.75">
      <c r="A188" s="4"/>
      <c r="B188" s="19" t="s">
        <v>68</v>
      </c>
      <c r="C188" s="5"/>
      <c r="D188" s="6"/>
      <c r="E188" s="7"/>
      <c r="F188" s="8"/>
      <c r="G188" s="2"/>
      <c r="H188" s="2"/>
      <c r="I188" s="2"/>
    </row>
    <row r="189" spans="1:9" ht="12.75">
      <c r="A189" s="4"/>
      <c r="B189" s="19"/>
      <c r="C189" s="5"/>
      <c r="D189" s="6"/>
      <c r="E189" s="7"/>
      <c r="F189" s="8"/>
      <c r="G189" s="2"/>
      <c r="H189" s="2"/>
      <c r="I189" s="2"/>
    </row>
    <row r="190" spans="1:9" ht="15">
      <c r="A190" s="14" t="s">
        <v>1</v>
      </c>
      <c r="B190" s="23" t="s">
        <v>25</v>
      </c>
      <c r="C190" s="5"/>
      <c r="D190" s="6"/>
      <c r="E190" s="27"/>
      <c r="F190" s="95" t="s">
        <v>186</v>
      </c>
      <c r="G190" s="29"/>
      <c r="H190" s="2"/>
      <c r="I190" s="32"/>
    </row>
    <row r="191" spans="1:9" ht="15">
      <c r="A191" s="4"/>
      <c r="B191" s="24" t="s">
        <v>59</v>
      </c>
      <c r="C191" s="5">
        <v>2003</v>
      </c>
      <c r="D191" s="6"/>
      <c r="E191" s="27"/>
      <c r="F191" s="28"/>
      <c r="G191" s="29"/>
      <c r="H191" s="2"/>
      <c r="I191" s="32"/>
    </row>
    <row r="192" spans="1:9" ht="15">
      <c r="A192" s="14"/>
      <c r="B192" s="30" t="s">
        <v>58</v>
      </c>
      <c r="C192" s="5">
        <v>2001</v>
      </c>
      <c r="D192" s="6"/>
      <c r="E192" s="27"/>
      <c r="F192" s="28"/>
      <c r="G192" s="29"/>
      <c r="H192" s="2"/>
      <c r="I192" s="32"/>
    </row>
    <row r="193" spans="1:9" ht="12.75">
      <c r="A193" s="4"/>
      <c r="B193" s="30" t="s">
        <v>41</v>
      </c>
      <c r="C193" s="5">
        <v>2000</v>
      </c>
      <c r="D193" s="6"/>
      <c r="E193" s="27"/>
      <c r="F193" s="24"/>
      <c r="G193" s="29"/>
      <c r="H193" s="2"/>
      <c r="I193" s="2"/>
    </row>
    <row r="194" spans="1:9" ht="12.75">
      <c r="A194" s="4"/>
      <c r="B194" s="2" t="s">
        <v>57</v>
      </c>
      <c r="C194" s="5">
        <v>2000</v>
      </c>
      <c r="D194" s="6"/>
      <c r="E194" s="7"/>
      <c r="F194" s="8"/>
      <c r="G194" s="2"/>
      <c r="H194" s="2"/>
      <c r="I194" s="2"/>
    </row>
    <row r="195" spans="1:9" ht="12.75">
      <c r="A195" s="4"/>
      <c r="B195" s="19" t="s">
        <v>31</v>
      </c>
      <c r="C195" s="5"/>
      <c r="D195" s="6"/>
      <c r="E195" s="7"/>
      <c r="F195" s="8"/>
      <c r="G195" s="2"/>
      <c r="H195" s="2"/>
      <c r="I195" s="2"/>
    </row>
    <row r="196" spans="1:9" ht="12.75">
      <c r="A196" s="4"/>
      <c r="B196" s="19"/>
      <c r="C196" s="5"/>
      <c r="D196" s="6"/>
      <c r="E196" s="7"/>
      <c r="F196" s="8"/>
      <c r="G196" s="2"/>
      <c r="H196" s="2"/>
      <c r="I196" s="2"/>
    </row>
    <row r="197" spans="1:9" ht="15">
      <c r="A197" s="14" t="s">
        <v>2</v>
      </c>
      <c r="B197" s="23" t="s">
        <v>51</v>
      </c>
      <c r="C197" s="5"/>
      <c r="D197" s="6"/>
      <c r="E197" s="27"/>
      <c r="F197" s="95" t="s">
        <v>189</v>
      </c>
      <c r="G197" s="29"/>
      <c r="H197" s="2"/>
      <c r="I197" s="32"/>
    </row>
    <row r="198" spans="1:9" ht="15">
      <c r="A198" s="14"/>
      <c r="B198" s="24" t="s">
        <v>145</v>
      </c>
      <c r="C198" s="5">
        <v>2003</v>
      </c>
      <c r="D198" s="6"/>
      <c r="E198" s="27"/>
      <c r="F198" s="28"/>
      <c r="G198" s="29"/>
      <c r="H198" s="2"/>
      <c r="I198" s="32"/>
    </row>
    <row r="199" spans="1:9" ht="15">
      <c r="A199" s="14"/>
      <c r="B199" s="30" t="s">
        <v>187</v>
      </c>
      <c r="C199" s="5">
        <v>2003</v>
      </c>
      <c r="D199" s="6"/>
      <c r="E199" s="27"/>
      <c r="F199" s="28"/>
      <c r="G199" s="29"/>
      <c r="H199" s="2"/>
      <c r="I199" s="2"/>
    </row>
    <row r="200" spans="1:9" ht="12.75">
      <c r="A200" s="4"/>
      <c r="B200" s="30" t="s">
        <v>142</v>
      </c>
      <c r="C200" s="5">
        <v>2000</v>
      </c>
      <c r="D200" s="6"/>
      <c r="E200" s="27"/>
      <c r="F200" s="24"/>
      <c r="G200" s="29"/>
      <c r="H200" s="2"/>
      <c r="I200" s="2"/>
    </row>
    <row r="201" spans="1:9" ht="12.75">
      <c r="A201" s="4"/>
      <c r="B201" s="2" t="s">
        <v>188</v>
      </c>
      <c r="C201" s="5">
        <v>2000</v>
      </c>
      <c r="D201" s="6"/>
      <c r="E201" s="7"/>
      <c r="F201" s="8"/>
      <c r="G201" s="2"/>
      <c r="H201" s="2"/>
      <c r="I201" s="2"/>
    </row>
    <row r="202" spans="1:9" ht="12.75">
      <c r="A202" s="4"/>
      <c r="B202" s="19" t="s">
        <v>56</v>
      </c>
      <c r="C202" s="5"/>
      <c r="D202" s="6"/>
      <c r="E202" s="7"/>
      <c r="F202" s="8"/>
      <c r="G202" s="2"/>
      <c r="H202" s="2"/>
      <c r="I202" s="2"/>
    </row>
    <row r="203" spans="1:9" ht="12.75">
      <c r="A203" s="4"/>
      <c r="B203" s="19"/>
      <c r="C203" s="5"/>
      <c r="D203" s="6"/>
      <c r="E203" s="7"/>
      <c r="F203" s="8"/>
      <c r="G203" s="2"/>
      <c r="H203" s="2"/>
      <c r="I203" s="32"/>
    </row>
    <row r="204" spans="1:9" s="45" customFormat="1" ht="15">
      <c r="A204" s="14" t="s">
        <v>3</v>
      </c>
      <c r="B204" s="23" t="s">
        <v>20</v>
      </c>
      <c r="C204" s="5"/>
      <c r="D204" s="6"/>
      <c r="E204" s="27"/>
      <c r="F204" s="95" t="s">
        <v>192</v>
      </c>
      <c r="G204" s="29"/>
      <c r="H204" s="2"/>
      <c r="I204" s="32"/>
    </row>
    <row r="205" spans="1:9" ht="12.75">
      <c r="A205"/>
      <c r="B205" t="s">
        <v>73</v>
      </c>
      <c r="C205">
        <v>2000</v>
      </c>
      <c r="D205"/>
      <c r="E205"/>
      <c r="F205"/>
      <c r="G205"/>
      <c r="H205" s="2"/>
      <c r="I205" s="2"/>
    </row>
    <row r="206" spans="1:9" ht="15">
      <c r="A206" s="14"/>
      <c r="B206" s="30" t="s">
        <v>190</v>
      </c>
      <c r="C206" s="5">
        <v>2001</v>
      </c>
      <c r="D206" s="6"/>
      <c r="E206" s="27"/>
      <c r="F206" s="28"/>
      <c r="G206" s="29"/>
      <c r="H206" s="2"/>
      <c r="I206" s="2"/>
    </row>
    <row r="207" spans="1:9" ht="12.75">
      <c r="A207" s="4"/>
      <c r="B207" s="30" t="s">
        <v>75</v>
      </c>
      <c r="C207" s="5">
        <v>2003</v>
      </c>
      <c r="D207" s="6"/>
      <c r="E207" s="27"/>
      <c r="F207" s="24"/>
      <c r="G207" s="29"/>
      <c r="H207" s="2"/>
      <c r="I207" s="2"/>
    </row>
    <row r="208" spans="1:9" ht="12.75">
      <c r="A208" s="4"/>
      <c r="B208" s="2" t="s">
        <v>191</v>
      </c>
      <c r="C208" s="5">
        <v>2003</v>
      </c>
      <c r="D208" s="6"/>
      <c r="E208" s="7"/>
      <c r="F208" s="8"/>
      <c r="G208" s="2"/>
      <c r="H208" s="2"/>
      <c r="I208" s="2"/>
    </row>
    <row r="209" spans="1:9" ht="12.75">
      <c r="A209" s="4"/>
      <c r="B209" s="19" t="s">
        <v>19</v>
      </c>
      <c r="C209" s="5"/>
      <c r="D209" s="6"/>
      <c r="E209" s="7"/>
      <c r="F209" s="8"/>
      <c r="G209" s="2"/>
      <c r="H209" s="2"/>
      <c r="I209" s="32"/>
    </row>
    <row r="210" spans="1:9" ht="12.75">
      <c r="A210" s="4"/>
      <c r="B210" s="19"/>
      <c r="C210" s="5"/>
      <c r="D210" s="6"/>
      <c r="E210" s="7"/>
      <c r="F210" s="8"/>
      <c r="G210" s="2"/>
      <c r="H210" s="2"/>
      <c r="I210" s="32"/>
    </row>
    <row r="211" spans="7:9" ht="12.75">
      <c r="G211" s="29"/>
      <c r="H211" s="2"/>
      <c r="I211" s="2"/>
    </row>
    <row r="212" spans="1:9" s="45" customFormat="1" ht="12.75">
      <c r="A212" s="49"/>
      <c r="B212" s="37"/>
      <c r="C212" s="3"/>
      <c r="D212" s="50"/>
      <c r="E212" s="51"/>
      <c r="F212" s="52"/>
      <c r="G212" s="29"/>
      <c r="H212" s="2"/>
      <c r="I212" s="2"/>
    </row>
    <row r="213" spans="7:9" ht="12.75">
      <c r="G213" s="29"/>
      <c r="H213" s="2"/>
      <c r="I213" s="2"/>
    </row>
    <row r="214" spans="7:9" ht="12.75">
      <c r="G214" s="2"/>
      <c r="H214" s="2"/>
      <c r="I214" s="2"/>
    </row>
    <row r="215" spans="7:9" ht="12.75">
      <c r="G215" s="2"/>
      <c r="H215" s="2"/>
      <c r="I215" s="32"/>
    </row>
    <row r="216" spans="7:9" ht="12.75">
      <c r="G216" s="2"/>
      <c r="H216" s="2"/>
      <c r="I216" s="32"/>
    </row>
    <row r="217" spans="7:9" ht="12.75">
      <c r="G217" s="29"/>
      <c r="H217" s="2"/>
      <c r="I217" s="2"/>
    </row>
    <row r="218" spans="7:9" ht="12.75">
      <c r="G218" s="29"/>
      <c r="H218" s="2"/>
      <c r="I218" s="2"/>
    </row>
    <row r="219" spans="7:9" ht="12.75">
      <c r="G219" s="29"/>
      <c r="H219" s="2"/>
      <c r="I219" s="2"/>
    </row>
    <row r="220" spans="1:9" s="45" customFormat="1" ht="12.75">
      <c r="A220" s="49"/>
      <c r="B220" s="37"/>
      <c r="C220" s="3"/>
      <c r="D220" s="50"/>
      <c r="E220" s="51"/>
      <c r="F220" s="52"/>
      <c r="G220" s="2"/>
      <c r="H220" s="2"/>
      <c r="I220" s="2"/>
    </row>
    <row r="221" spans="7:9" ht="12.75">
      <c r="G221" s="2"/>
      <c r="H221" s="2"/>
      <c r="I221" s="2"/>
    </row>
    <row r="222" spans="7:9" ht="12.75">
      <c r="G222" s="2"/>
      <c r="H222" s="2"/>
      <c r="I222" s="2"/>
    </row>
    <row r="223" spans="7:9" ht="12.75">
      <c r="G223" s="29"/>
      <c r="H223" s="2"/>
      <c r="I223" s="32"/>
    </row>
    <row r="224" spans="7:9" ht="12.75">
      <c r="G224" s="29"/>
      <c r="H224" s="2"/>
      <c r="I224" s="32"/>
    </row>
    <row r="225" spans="7:9" ht="12.75">
      <c r="G225" s="29"/>
      <c r="H225" s="2"/>
      <c r="I225" s="32"/>
    </row>
    <row r="226" spans="7:9" ht="12.75">
      <c r="G226" s="2"/>
      <c r="H226" s="2"/>
      <c r="I226" s="2"/>
    </row>
    <row r="227" spans="7:9" ht="12.75">
      <c r="G227" s="2"/>
      <c r="H227" s="2"/>
      <c r="I227" s="2"/>
    </row>
    <row r="228" spans="1:9" s="45" customFormat="1" ht="12.75">
      <c r="A228" s="49"/>
      <c r="B228" s="37"/>
      <c r="C228" s="3"/>
      <c r="D228" s="50"/>
      <c r="E228" s="51"/>
      <c r="F228" s="52"/>
      <c r="G228" s="2"/>
      <c r="H228" s="2"/>
      <c r="I228" s="2"/>
    </row>
    <row r="229" spans="7:9" ht="12.75">
      <c r="G229" s="29"/>
      <c r="H229" s="2"/>
      <c r="I229" s="2"/>
    </row>
    <row r="230" spans="7:9" ht="12.75">
      <c r="G230" s="29"/>
      <c r="H230" s="2"/>
      <c r="I230" s="32"/>
    </row>
    <row r="231" spans="7:9" ht="12.75">
      <c r="G231" s="29"/>
      <c r="H231" s="2"/>
      <c r="I231" s="32"/>
    </row>
    <row r="232" spans="7:9" ht="12.75">
      <c r="G232" s="2"/>
      <c r="H232" s="2"/>
      <c r="I232" s="32"/>
    </row>
    <row r="233" spans="7:9" ht="12.75">
      <c r="G233" s="2"/>
      <c r="H233" s="2"/>
      <c r="I233" s="2"/>
    </row>
    <row r="234" spans="8:9" ht="12.75">
      <c r="H234" s="2"/>
      <c r="I234" s="2"/>
    </row>
    <row r="235" spans="8:9" ht="12.75">
      <c r="H235" s="2"/>
      <c r="I235" s="2"/>
    </row>
    <row r="236" spans="1:9" s="45" customFormat="1" ht="12.75">
      <c r="A236" s="49"/>
      <c r="B236" s="37"/>
      <c r="C236" s="3"/>
      <c r="D236" s="50"/>
      <c r="E236" s="51"/>
      <c r="F236" s="52"/>
      <c r="G236" s="37"/>
      <c r="H236" s="2"/>
      <c r="I236" s="2"/>
    </row>
    <row r="237" spans="8:9" ht="12.75">
      <c r="H237" s="2"/>
      <c r="I237" s="32"/>
    </row>
    <row r="238" spans="8:9" ht="12.75">
      <c r="H238" s="2"/>
      <c r="I238" s="32"/>
    </row>
    <row r="239" spans="8:9" ht="12.75">
      <c r="H239" s="2"/>
      <c r="I239" s="32"/>
    </row>
    <row r="240" spans="8:9" ht="12.75">
      <c r="H240" s="2"/>
      <c r="I240" s="2"/>
    </row>
    <row r="241" spans="8:9" ht="12.75">
      <c r="H241" s="2"/>
      <c r="I241" s="2"/>
    </row>
    <row r="242" spans="8:9" ht="12.75">
      <c r="H242" s="2"/>
      <c r="I242" s="2"/>
    </row>
    <row r="243" spans="8:9" ht="12.75">
      <c r="H243" s="2"/>
      <c r="I243" s="2"/>
    </row>
    <row r="244" spans="1:9" s="45" customFormat="1" ht="12.75">
      <c r="A244" s="49"/>
      <c r="B244" s="37"/>
      <c r="C244" s="3"/>
      <c r="D244" s="50"/>
      <c r="E244" s="51"/>
      <c r="F244" s="52"/>
      <c r="G244" s="37"/>
      <c r="H244" s="2"/>
      <c r="I244" s="32"/>
    </row>
    <row r="245" spans="8:9" ht="12.75">
      <c r="H245"/>
      <c r="I245"/>
    </row>
    <row r="246" spans="8:9" ht="12.75">
      <c r="H246" s="2"/>
      <c r="I246" s="32"/>
    </row>
    <row r="247" spans="8:9" ht="12.75">
      <c r="H247" s="2"/>
      <c r="I247" s="2"/>
    </row>
    <row r="248" spans="8:9" ht="12.75">
      <c r="H248" s="2"/>
      <c r="I248" s="2"/>
    </row>
    <row r="249" spans="8:9" ht="12.75">
      <c r="H249" s="2"/>
      <c r="I249" s="2"/>
    </row>
    <row r="250" spans="8:9" ht="12.75">
      <c r="H250" s="2"/>
      <c r="I250" s="2"/>
    </row>
    <row r="251" spans="8:9" ht="12.75">
      <c r="H251" s="2"/>
      <c r="I251" s="32"/>
    </row>
    <row r="252" spans="1:9" s="45" customFormat="1" ht="12.75">
      <c r="A252" s="49"/>
      <c r="B252" s="37"/>
      <c r="C252" s="3"/>
      <c r="D252" s="50"/>
      <c r="E252" s="51"/>
      <c r="F252" s="52"/>
      <c r="G252" s="37"/>
      <c r="H252" s="2"/>
      <c r="I252" s="32"/>
    </row>
    <row r="253" spans="8:9" ht="12.75">
      <c r="H253" s="2"/>
      <c r="I253" s="2"/>
    </row>
    <row r="254" spans="8:9" ht="12.75">
      <c r="H254" s="2"/>
      <c r="I254" s="2"/>
    </row>
    <row r="255" spans="8:9" ht="12.75">
      <c r="H255" s="2"/>
      <c r="I255" s="2"/>
    </row>
    <row r="256" spans="8:9" ht="12.75">
      <c r="H256" s="2"/>
      <c r="I256" s="2"/>
    </row>
    <row r="257" spans="8:9" ht="12.75">
      <c r="H257" s="2"/>
      <c r="I257" s="32"/>
    </row>
    <row r="258" spans="8:9" ht="12.75">
      <c r="H258" s="2"/>
      <c r="I258" s="32"/>
    </row>
    <row r="259" spans="8:9" ht="12.75">
      <c r="H259" s="2"/>
      <c r="I259" s="2"/>
    </row>
    <row r="260" spans="8:9" ht="12.75">
      <c r="H260" s="2"/>
      <c r="I260" s="2"/>
    </row>
    <row r="261" spans="8:9" ht="12.75">
      <c r="H261" s="2"/>
      <c r="I261" s="2"/>
    </row>
    <row r="262" spans="8:9" ht="12.75">
      <c r="H262" s="2"/>
      <c r="I262" s="2"/>
    </row>
    <row r="263" spans="8:9" ht="12.75">
      <c r="H263" s="2"/>
      <c r="I263" s="32"/>
    </row>
    <row r="264" spans="8:9" ht="12.75">
      <c r="H264" s="2"/>
      <c r="I264" s="32"/>
    </row>
    <row r="265" spans="8:9" ht="12.75">
      <c r="H265" s="2"/>
      <c r="I265" s="2"/>
    </row>
    <row r="266" spans="8:9" ht="12.75">
      <c r="H266" s="2"/>
      <c r="I266" s="2"/>
    </row>
    <row r="267" spans="8:9" ht="12.75">
      <c r="H267" s="2"/>
      <c r="I267" s="2"/>
    </row>
    <row r="268" spans="8:9" ht="12.75">
      <c r="H268" s="2"/>
      <c r="I268" s="2"/>
    </row>
    <row r="269" spans="8:9" ht="12.75">
      <c r="H269" s="2"/>
      <c r="I269" s="32"/>
    </row>
    <row r="270" spans="8:9" ht="12.75">
      <c r="H270" s="2"/>
      <c r="I270" s="32"/>
    </row>
    <row r="271" spans="8:9" ht="12.75">
      <c r="H271" s="2"/>
      <c r="I271" s="2"/>
    </row>
    <row r="272" spans="8:9" ht="12.75">
      <c r="H272" s="2"/>
      <c r="I272" s="2"/>
    </row>
    <row r="273" spans="1:9" s="45" customFormat="1" ht="12.75">
      <c r="A273" s="49"/>
      <c r="B273" s="37"/>
      <c r="C273" s="3"/>
      <c r="D273" s="50"/>
      <c r="E273" s="51"/>
      <c r="F273" s="52"/>
      <c r="G273" s="37"/>
      <c r="H273" s="2"/>
      <c r="I273" s="2"/>
    </row>
    <row r="281" spans="1:9" s="45" customFormat="1" ht="12.75">
      <c r="A281" s="49"/>
      <c r="B281" s="37"/>
      <c r="C281" s="3"/>
      <c r="D281" s="50"/>
      <c r="E281" s="51"/>
      <c r="F281" s="52"/>
      <c r="G281" s="37"/>
      <c r="H281" s="37"/>
      <c r="I281" s="37"/>
    </row>
    <row r="289" spans="1:9" s="45" customFormat="1" ht="12.75">
      <c r="A289" s="49"/>
      <c r="B289" s="37"/>
      <c r="C289" s="3"/>
      <c r="D289" s="50"/>
      <c r="E289" s="51"/>
      <c r="F289" s="52"/>
      <c r="G289" s="37"/>
      <c r="H289" s="37"/>
      <c r="I289" s="37"/>
    </row>
    <row r="297" spans="1:9" s="45" customFormat="1" ht="12.75">
      <c r="A297" s="49"/>
      <c r="B297" s="37"/>
      <c r="C297" s="3"/>
      <c r="D297" s="50"/>
      <c r="E297" s="51"/>
      <c r="F297" s="52"/>
      <c r="G297" s="37"/>
      <c r="H297" s="37"/>
      <c r="I297" s="37"/>
    </row>
    <row r="305" spans="1:9" s="45" customFormat="1" ht="12.75">
      <c r="A305" s="49"/>
      <c r="B305" s="37"/>
      <c r="C305" s="3"/>
      <c r="D305" s="50"/>
      <c r="E305" s="51"/>
      <c r="F305" s="52"/>
      <c r="G305" s="37"/>
      <c r="H305" s="37"/>
      <c r="I305" s="37"/>
    </row>
    <row r="313" spans="1:9" s="45" customFormat="1" ht="12.75">
      <c r="A313" s="49"/>
      <c r="B313" s="37"/>
      <c r="C313" s="3"/>
      <c r="D313" s="50"/>
      <c r="E313" s="51"/>
      <c r="F313" s="52"/>
      <c r="G313" s="37"/>
      <c r="H313" s="37"/>
      <c r="I313" s="37"/>
    </row>
    <row r="321" spans="1:9" s="45" customFormat="1" ht="12.75">
      <c r="A321" s="49"/>
      <c r="B321" s="37"/>
      <c r="C321" s="3"/>
      <c r="D321" s="50"/>
      <c r="E321" s="51"/>
      <c r="F321" s="52"/>
      <c r="G321" s="37"/>
      <c r="H321" s="37"/>
      <c r="I321" s="37"/>
    </row>
    <row r="329" spans="1:9" s="45" customFormat="1" ht="12.75">
      <c r="A329" s="49"/>
      <c r="B329" s="37"/>
      <c r="C329" s="3"/>
      <c r="D329" s="50"/>
      <c r="E329" s="51"/>
      <c r="F329" s="52"/>
      <c r="G329" s="37"/>
      <c r="H329" s="37"/>
      <c r="I329" s="37"/>
    </row>
    <row r="335" spans="1:10" s="2" customFormat="1" ht="12.75">
      <c r="A335" s="49"/>
      <c r="B335" s="37"/>
      <c r="C335" s="3"/>
      <c r="D335" s="50"/>
      <c r="E335" s="51"/>
      <c r="F335" s="52"/>
      <c r="G335" s="37"/>
      <c r="H335" s="37"/>
      <c r="I335" s="37"/>
      <c r="J335" s="34"/>
    </row>
    <row r="336" spans="1:10" s="2" customFormat="1" ht="12.75">
      <c r="A336" s="49"/>
      <c r="B336" s="37"/>
      <c r="C336" s="3"/>
      <c r="D336" s="50"/>
      <c r="E336" s="51"/>
      <c r="F336" s="52"/>
      <c r="G336" s="37"/>
      <c r="H336" s="37"/>
      <c r="I336" s="37"/>
      <c r="J336" s="34"/>
    </row>
    <row r="337" spans="1:10" s="2" customFormat="1" ht="12.75">
      <c r="A337" s="49"/>
      <c r="B337" s="37"/>
      <c r="C337" s="3"/>
      <c r="D337" s="50"/>
      <c r="E337" s="51"/>
      <c r="F337" s="52"/>
      <c r="G337" s="37"/>
      <c r="H337" s="37"/>
      <c r="I337" s="37"/>
      <c r="J337" s="34"/>
    </row>
    <row r="338" spans="1:9" s="2" customFormat="1" ht="12.75">
      <c r="A338" s="49"/>
      <c r="B338" s="37"/>
      <c r="C338" s="3"/>
      <c r="D338" s="50"/>
      <c r="E338" s="51"/>
      <c r="F338" s="52"/>
      <c r="G338" s="37"/>
      <c r="H338" s="37"/>
      <c r="I338" s="37"/>
    </row>
    <row r="339" spans="1:9" s="2" customFormat="1" ht="12.75">
      <c r="A339" s="49"/>
      <c r="B339" s="37"/>
      <c r="C339" s="3"/>
      <c r="D339" s="50"/>
      <c r="E339" s="51"/>
      <c r="F339" s="52"/>
      <c r="G339" s="37"/>
      <c r="H339" s="37"/>
      <c r="I339" s="37"/>
    </row>
    <row r="340" spans="1:9" s="2" customFormat="1" ht="12.75">
      <c r="A340" s="49"/>
      <c r="B340" s="37"/>
      <c r="C340" s="3"/>
      <c r="D340" s="50"/>
      <c r="E340" s="51"/>
      <c r="F340" s="52"/>
      <c r="G340" s="37"/>
      <c r="H340" s="37"/>
      <c r="I340" s="37"/>
    </row>
    <row r="341" spans="1:9" s="2" customFormat="1" ht="12.75">
      <c r="A341" s="49"/>
      <c r="B341" s="37"/>
      <c r="C341" s="3"/>
      <c r="D341" s="50"/>
      <c r="E341" s="51"/>
      <c r="F341" s="52"/>
      <c r="G341" s="37"/>
      <c r="H341" s="37"/>
      <c r="I341" s="37"/>
    </row>
    <row r="342" spans="1:9" s="2" customFormat="1" ht="12.75">
      <c r="A342" s="49"/>
      <c r="B342" s="37"/>
      <c r="C342" s="3"/>
      <c r="D342" s="50"/>
      <c r="E342" s="51"/>
      <c r="F342" s="52"/>
      <c r="G342" s="37"/>
      <c r="H342" s="37"/>
      <c r="I342" s="37"/>
    </row>
    <row r="343" spans="1:10" s="2" customFormat="1" ht="12.75">
      <c r="A343" s="49"/>
      <c r="B343" s="37"/>
      <c r="C343" s="3"/>
      <c r="D343" s="50"/>
      <c r="E343" s="51"/>
      <c r="F343" s="52"/>
      <c r="G343" s="37"/>
      <c r="H343" s="37"/>
      <c r="I343" s="37"/>
      <c r="J343" s="34"/>
    </row>
    <row r="344" spans="1:10" s="2" customFormat="1" ht="12.75">
      <c r="A344" s="49"/>
      <c r="B344" s="37"/>
      <c r="C344" s="3"/>
      <c r="D344" s="50"/>
      <c r="E344" s="51"/>
      <c r="F344" s="52"/>
      <c r="G344" s="37"/>
      <c r="H344" s="37"/>
      <c r="I344" s="37"/>
      <c r="J344" s="34"/>
    </row>
    <row r="345" spans="1:10" s="2" customFormat="1" ht="12.75">
      <c r="A345" s="49"/>
      <c r="B345" s="37"/>
      <c r="C345" s="3"/>
      <c r="D345" s="50"/>
      <c r="E345" s="51"/>
      <c r="F345" s="52"/>
      <c r="G345" s="37"/>
      <c r="H345" s="37"/>
      <c r="I345" s="37"/>
      <c r="J345" s="34"/>
    </row>
    <row r="346" spans="1:9" s="2" customFormat="1" ht="12.75">
      <c r="A346" s="49"/>
      <c r="B346" s="37"/>
      <c r="C346" s="3"/>
      <c r="D346" s="50"/>
      <c r="E346" s="51"/>
      <c r="F346" s="52"/>
      <c r="G346" s="37"/>
      <c r="H346" s="37"/>
      <c r="I346" s="37"/>
    </row>
    <row r="347" spans="1:9" s="2" customFormat="1" ht="12.75">
      <c r="A347" s="49"/>
      <c r="B347" s="37"/>
      <c r="C347" s="3"/>
      <c r="D347" s="50"/>
      <c r="E347" s="51"/>
      <c r="F347" s="52"/>
      <c r="G347" s="37"/>
      <c r="H347" s="37"/>
      <c r="I347" s="37"/>
    </row>
    <row r="348" spans="1:9" s="2" customFormat="1" ht="12.75">
      <c r="A348" s="49"/>
      <c r="B348" s="37"/>
      <c r="C348" s="3"/>
      <c r="D348" s="50"/>
      <c r="E348" s="51"/>
      <c r="F348" s="52"/>
      <c r="G348" s="37"/>
      <c r="H348" s="37"/>
      <c r="I348" s="37"/>
    </row>
    <row r="349" spans="1:9" s="2" customFormat="1" ht="12.75">
      <c r="A349" s="49"/>
      <c r="B349" s="37"/>
      <c r="C349" s="3"/>
      <c r="D349" s="50"/>
      <c r="E349" s="51"/>
      <c r="F349" s="52"/>
      <c r="G349" s="37"/>
      <c r="H349" s="37"/>
      <c r="I349" s="37"/>
    </row>
    <row r="350" spans="1:10" s="2" customFormat="1" ht="12.75">
      <c r="A350" s="49"/>
      <c r="B350" s="37"/>
      <c r="C350" s="3"/>
      <c r="D350" s="50"/>
      <c r="E350" s="51"/>
      <c r="F350" s="52"/>
      <c r="G350" s="37"/>
      <c r="H350" s="37"/>
      <c r="I350" s="37"/>
      <c r="J350" s="34"/>
    </row>
    <row r="351" spans="1:10" s="2" customFormat="1" ht="12.75">
      <c r="A351" s="49"/>
      <c r="B351" s="37"/>
      <c r="C351" s="3"/>
      <c r="D351" s="50"/>
      <c r="E351" s="51"/>
      <c r="F351" s="52"/>
      <c r="G351" s="37"/>
      <c r="H351" s="37"/>
      <c r="I351" s="37"/>
      <c r="J351" s="34"/>
    </row>
    <row r="352" spans="1:10" s="2" customFormat="1" ht="12.75">
      <c r="A352" s="49"/>
      <c r="B352" s="37"/>
      <c r="C352" s="3"/>
      <c r="D352" s="50"/>
      <c r="E352" s="51"/>
      <c r="F352" s="52"/>
      <c r="G352" s="37"/>
      <c r="H352" s="37"/>
      <c r="I352" s="37"/>
      <c r="J352" s="34"/>
    </row>
    <row r="353" spans="1:9" s="2" customFormat="1" ht="12.75">
      <c r="A353" s="49"/>
      <c r="B353" s="37"/>
      <c r="C353" s="3"/>
      <c r="D353" s="50"/>
      <c r="E353" s="51"/>
      <c r="F353" s="52"/>
      <c r="G353" s="37"/>
      <c r="H353" s="37"/>
      <c r="I353" s="37"/>
    </row>
    <row r="354" spans="1:9" s="2" customFormat="1" ht="12.75">
      <c r="A354" s="49"/>
      <c r="B354" s="37"/>
      <c r="C354" s="3"/>
      <c r="D354" s="50"/>
      <c r="E354" s="51"/>
      <c r="F354" s="52"/>
      <c r="G354" s="37"/>
      <c r="H354" s="37"/>
      <c r="I354" s="37"/>
    </row>
    <row r="355" spans="1:9" s="2" customFormat="1" ht="12.75">
      <c r="A355" s="49"/>
      <c r="B355" s="37"/>
      <c r="C355" s="3"/>
      <c r="D355" s="50"/>
      <c r="E355" s="51"/>
      <c r="F355" s="52"/>
      <c r="G355" s="37"/>
      <c r="H355" s="37"/>
      <c r="I355" s="37"/>
    </row>
    <row r="356" spans="1:9" s="2" customFormat="1" ht="12.75">
      <c r="A356" s="49"/>
      <c r="B356" s="37"/>
      <c r="C356" s="3"/>
      <c r="D356" s="50"/>
      <c r="E356" s="51"/>
      <c r="F356" s="52"/>
      <c r="G356" s="37"/>
      <c r="H356" s="37"/>
      <c r="I356" s="37"/>
    </row>
    <row r="357" spans="1:10" s="2" customFormat="1" ht="12.75">
      <c r="A357" s="49"/>
      <c r="B357" s="37"/>
      <c r="C357" s="3"/>
      <c r="D357" s="50"/>
      <c r="E357" s="51"/>
      <c r="F357" s="52"/>
      <c r="G357" s="37"/>
      <c r="H357" s="37"/>
      <c r="I357" s="37"/>
      <c r="J357" s="34"/>
    </row>
    <row r="358" spans="1:10" s="2" customFormat="1" ht="12.75">
      <c r="A358" s="49"/>
      <c r="B358" s="37"/>
      <c r="C358" s="3"/>
      <c r="D358" s="50"/>
      <c r="E358" s="51"/>
      <c r="F358" s="52"/>
      <c r="G358" s="37"/>
      <c r="H358" s="37"/>
      <c r="I358" s="37"/>
      <c r="J358" s="34"/>
    </row>
    <row r="359" spans="1:10" s="2" customFormat="1" ht="12.75">
      <c r="A359" s="49"/>
      <c r="B359" s="37"/>
      <c r="C359" s="3"/>
      <c r="D359" s="50"/>
      <c r="E359" s="51"/>
      <c r="F359" s="52"/>
      <c r="G359" s="37"/>
      <c r="H359" s="37"/>
      <c r="I359" s="37"/>
      <c r="J359" s="34"/>
    </row>
    <row r="360" spans="1:9" s="2" customFormat="1" ht="12.75">
      <c r="A360" s="49"/>
      <c r="B360" s="37"/>
      <c r="C360" s="3"/>
      <c r="D360" s="50"/>
      <c r="E360" s="51"/>
      <c r="F360" s="52"/>
      <c r="G360" s="37"/>
      <c r="H360" s="37"/>
      <c r="I360" s="37"/>
    </row>
    <row r="361" spans="1:9" s="2" customFormat="1" ht="12.75">
      <c r="A361" s="49"/>
      <c r="B361" s="37"/>
      <c r="C361" s="3"/>
      <c r="D361" s="50"/>
      <c r="E361" s="51"/>
      <c r="F361" s="52"/>
      <c r="G361" s="37"/>
      <c r="H361" s="37"/>
      <c r="I361" s="37"/>
    </row>
    <row r="362" spans="1:9" s="2" customFormat="1" ht="12.75">
      <c r="A362" s="49"/>
      <c r="B362" s="37"/>
      <c r="C362" s="3"/>
      <c r="D362" s="50"/>
      <c r="E362" s="51"/>
      <c r="F362" s="52"/>
      <c r="G362" s="37"/>
      <c r="H362" s="37"/>
      <c r="I362" s="37"/>
    </row>
    <row r="363" spans="1:9" s="2" customFormat="1" ht="12.75">
      <c r="A363" s="49"/>
      <c r="B363" s="37"/>
      <c r="C363" s="3"/>
      <c r="D363" s="50"/>
      <c r="E363" s="51"/>
      <c r="F363" s="52"/>
      <c r="G363" s="37"/>
      <c r="H363" s="37"/>
      <c r="I363" s="37"/>
    </row>
    <row r="364" spans="1:10" s="2" customFormat="1" ht="12.75">
      <c r="A364" s="49"/>
      <c r="B364" s="37"/>
      <c r="C364" s="3"/>
      <c r="D364" s="50"/>
      <c r="E364" s="51"/>
      <c r="F364" s="52"/>
      <c r="G364" s="37"/>
      <c r="H364" s="37"/>
      <c r="I364" s="37"/>
      <c r="J364" s="34"/>
    </row>
    <row r="365" spans="1:10" s="2" customFormat="1" ht="12.75">
      <c r="A365" s="49"/>
      <c r="B365" s="37"/>
      <c r="C365" s="3"/>
      <c r="D365" s="50"/>
      <c r="E365" s="51"/>
      <c r="F365" s="52"/>
      <c r="G365" s="37"/>
      <c r="H365" s="37"/>
      <c r="I365" s="37"/>
      <c r="J365" s="34"/>
    </row>
    <row r="366" spans="1:9" s="2" customFormat="1" ht="12.75">
      <c r="A366" s="49"/>
      <c r="B366" s="37"/>
      <c r="C366" s="3"/>
      <c r="D366" s="50"/>
      <c r="E366" s="51"/>
      <c r="F366" s="52"/>
      <c r="G366" s="37"/>
      <c r="H366" s="37"/>
      <c r="I366" s="37"/>
    </row>
    <row r="367" spans="1:9" s="2" customFormat="1" ht="12.75">
      <c r="A367" s="49"/>
      <c r="B367" s="37"/>
      <c r="C367" s="3"/>
      <c r="D367" s="50"/>
      <c r="E367" s="51"/>
      <c r="F367" s="52"/>
      <c r="G367" s="37"/>
      <c r="H367" s="37"/>
      <c r="I367" s="37"/>
    </row>
    <row r="368" spans="1:9" s="2" customFormat="1" ht="12.75">
      <c r="A368" s="49"/>
      <c r="B368" s="37"/>
      <c r="C368" s="3"/>
      <c r="D368" s="50"/>
      <c r="E368" s="51"/>
      <c r="F368" s="52"/>
      <c r="G368" s="37"/>
      <c r="H368" s="37"/>
      <c r="I368" s="37"/>
    </row>
    <row r="369" spans="1:9" s="2" customFormat="1" ht="12.75">
      <c r="A369" s="49"/>
      <c r="B369" s="37"/>
      <c r="C369" s="3"/>
      <c r="D369" s="50"/>
      <c r="E369" s="51"/>
      <c r="F369" s="52"/>
      <c r="G369" s="37"/>
      <c r="H369" s="37"/>
      <c r="I369" s="37"/>
    </row>
    <row r="370" spans="1:10" s="2" customFormat="1" ht="12.75">
      <c r="A370" s="49"/>
      <c r="B370" s="37"/>
      <c r="C370" s="3"/>
      <c r="D370" s="50"/>
      <c r="E370" s="51"/>
      <c r="F370" s="52"/>
      <c r="G370" s="37"/>
      <c r="H370" s="37"/>
      <c r="I370" s="37"/>
      <c r="J370" s="34"/>
    </row>
    <row r="371" spans="1:10" s="2" customFormat="1" ht="12.75">
      <c r="A371" s="49"/>
      <c r="B371" s="37"/>
      <c r="C371" s="3"/>
      <c r="D371" s="50"/>
      <c r="E371" s="51"/>
      <c r="F371" s="52"/>
      <c r="G371" s="37"/>
      <c r="H371" s="37"/>
      <c r="I371" s="37"/>
      <c r="J371" s="34"/>
    </row>
    <row r="372" spans="1:9" s="2" customFormat="1" ht="12.75">
      <c r="A372" s="49"/>
      <c r="B372" s="37"/>
      <c r="C372" s="3"/>
      <c r="D372" s="50"/>
      <c r="E372" s="51"/>
      <c r="F372" s="52"/>
      <c r="G372" s="37"/>
      <c r="H372" s="37"/>
      <c r="I372" s="37"/>
    </row>
    <row r="373" spans="1:9" s="2" customFormat="1" ht="12.75">
      <c r="A373" s="49"/>
      <c r="B373" s="37"/>
      <c r="C373" s="3"/>
      <c r="D373" s="50"/>
      <c r="E373" s="51"/>
      <c r="F373" s="52"/>
      <c r="G373" s="37"/>
      <c r="H373" s="37"/>
      <c r="I373" s="37"/>
    </row>
    <row r="374" spans="1:9" s="2" customFormat="1" ht="12.75">
      <c r="A374" s="49"/>
      <c r="B374" s="37"/>
      <c r="C374" s="3"/>
      <c r="D374" s="50"/>
      <c r="E374" s="51"/>
      <c r="F374" s="52"/>
      <c r="G374" s="37"/>
      <c r="H374" s="37"/>
      <c r="I374" s="37"/>
    </row>
    <row r="375" spans="1:9" s="2" customFormat="1" ht="12.75">
      <c r="A375" s="49"/>
      <c r="B375" s="37"/>
      <c r="C375" s="3"/>
      <c r="D375" s="50"/>
      <c r="E375" s="51"/>
      <c r="F375" s="52"/>
      <c r="G375" s="37"/>
      <c r="H375" s="37"/>
      <c r="I375" s="37"/>
    </row>
    <row r="376" spans="1:10" s="2" customFormat="1" ht="12.75">
      <c r="A376" s="49"/>
      <c r="B376" s="37"/>
      <c r="C376" s="3"/>
      <c r="D376" s="50"/>
      <c r="E376" s="51"/>
      <c r="F376" s="52"/>
      <c r="G376" s="37"/>
      <c r="H376" s="37"/>
      <c r="I376" s="37"/>
      <c r="J376" s="34"/>
    </row>
    <row r="377" spans="1:10" s="2" customFormat="1" ht="12.75">
      <c r="A377" s="49"/>
      <c r="B377" s="37"/>
      <c r="C377" s="3"/>
      <c r="D377" s="50"/>
      <c r="E377" s="51"/>
      <c r="F377" s="52"/>
      <c r="G377" s="37"/>
      <c r="H377" s="37"/>
      <c r="I377" s="37"/>
      <c r="J377" s="34"/>
    </row>
    <row r="378" spans="1:9" s="2" customFormat="1" ht="12.75">
      <c r="A378" s="49"/>
      <c r="B378" s="37"/>
      <c r="C378" s="3"/>
      <c r="D378" s="50"/>
      <c r="E378" s="51"/>
      <c r="F378" s="52"/>
      <c r="G378" s="37"/>
      <c r="H378" s="37"/>
      <c r="I378" s="37"/>
    </row>
    <row r="379" spans="1:9" s="2" customFormat="1" ht="12.75">
      <c r="A379" s="49"/>
      <c r="B379" s="37"/>
      <c r="C379" s="3"/>
      <c r="D379" s="50"/>
      <c r="E379" s="51"/>
      <c r="F379" s="52"/>
      <c r="G379" s="37"/>
      <c r="H379" s="37"/>
      <c r="I379" s="37"/>
    </row>
    <row r="380" spans="1:9" s="2" customFormat="1" ht="12.75">
      <c r="A380" s="49"/>
      <c r="B380" s="37"/>
      <c r="C380" s="3"/>
      <c r="D380" s="50"/>
      <c r="E380" s="51"/>
      <c r="F380" s="52"/>
      <c r="G380" s="37"/>
      <c r="H380" s="37"/>
      <c r="I380" s="37"/>
    </row>
    <row r="381" spans="1:9" s="2" customFormat="1" ht="12.75">
      <c r="A381" s="49"/>
      <c r="B381" s="37"/>
      <c r="C381" s="3"/>
      <c r="D381" s="50"/>
      <c r="E381" s="51"/>
      <c r="F381" s="52"/>
      <c r="G381" s="37"/>
      <c r="H381" s="37"/>
      <c r="I381" s="37"/>
    </row>
    <row r="382" spans="1:10" s="2" customFormat="1" ht="12.75">
      <c r="A382" s="49"/>
      <c r="B382" s="37"/>
      <c r="C382" s="3"/>
      <c r="D382" s="50"/>
      <c r="E382" s="51"/>
      <c r="F382" s="52"/>
      <c r="G382" s="37"/>
      <c r="H382" s="37"/>
      <c r="I382" s="37"/>
      <c r="J382" s="34"/>
    </row>
    <row r="383" spans="1:10" s="2" customFormat="1" ht="12.75">
      <c r="A383" s="49"/>
      <c r="B383" s="37"/>
      <c r="C383" s="3"/>
      <c r="D383" s="50"/>
      <c r="E383" s="51"/>
      <c r="F383" s="52"/>
      <c r="G383" s="37"/>
      <c r="H383" s="37"/>
      <c r="I383" s="37"/>
      <c r="J383" s="34"/>
    </row>
    <row r="384" spans="1:9" s="2" customFormat="1" ht="12.75">
      <c r="A384" s="49"/>
      <c r="B384" s="37"/>
      <c r="C384" s="3"/>
      <c r="D384" s="50"/>
      <c r="E384" s="51"/>
      <c r="F384" s="52"/>
      <c r="G384" s="37"/>
      <c r="H384" s="37"/>
      <c r="I384" s="37"/>
    </row>
    <row r="385" spans="1:9" s="2" customFormat="1" ht="12.75">
      <c r="A385" s="49"/>
      <c r="B385" s="37"/>
      <c r="C385" s="3"/>
      <c r="D385" s="50"/>
      <c r="E385" s="51"/>
      <c r="F385" s="52"/>
      <c r="G385" s="37"/>
      <c r="H385" s="37"/>
      <c r="I385" s="37"/>
    </row>
    <row r="386" spans="1:9" s="2" customFormat="1" ht="12.75">
      <c r="A386" s="49"/>
      <c r="B386" s="37"/>
      <c r="C386" s="3"/>
      <c r="D386" s="50"/>
      <c r="E386" s="51"/>
      <c r="F386" s="52"/>
      <c r="G386" s="37"/>
      <c r="H386" s="37"/>
      <c r="I386" s="37"/>
    </row>
    <row r="387" spans="1:9" s="2" customFormat="1" ht="12.75">
      <c r="A387" s="49"/>
      <c r="B387" s="37"/>
      <c r="C387" s="3"/>
      <c r="D387" s="50"/>
      <c r="E387" s="51"/>
      <c r="F387" s="52"/>
      <c r="G387" s="37"/>
      <c r="H387" s="37"/>
      <c r="I387" s="37"/>
    </row>
    <row r="388" spans="1:9" s="2" customFormat="1" ht="12.75">
      <c r="A388" s="49"/>
      <c r="B388" s="37"/>
      <c r="C388" s="3"/>
      <c r="D388" s="50"/>
      <c r="E388" s="51"/>
      <c r="F388" s="52"/>
      <c r="G388" s="37"/>
      <c r="H388" s="37"/>
      <c r="I388" s="37"/>
    </row>
    <row r="389" spans="1:9" s="2" customFormat="1" ht="12.75">
      <c r="A389" s="49"/>
      <c r="B389" s="37"/>
      <c r="C389" s="3"/>
      <c r="D389" s="50"/>
      <c r="E389" s="51"/>
      <c r="F389" s="52"/>
      <c r="G389" s="37"/>
      <c r="H389" s="37"/>
      <c r="I389" s="37"/>
    </row>
    <row r="390" spans="1:10" s="2" customFormat="1" ht="12.75">
      <c r="A390" s="49"/>
      <c r="B390" s="37"/>
      <c r="C390" s="3"/>
      <c r="D390" s="50"/>
      <c r="E390" s="51"/>
      <c r="F390" s="52"/>
      <c r="G390" s="37"/>
      <c r="H390" s="37"/>
      <c r="I390" s="37"/>
      <c r="J390" s="34"/>
    </row>
    <row r="391" spans="1:10" s="2" customFormat="1" ht="12.75">
      <c r="A391" s="49"/>
      <c r="B391" s="37"/>
      <c r="C391" s="3"/>
      <c r="D391" s="50"/>
      <c r="E391" s="51"/>
      <c r="F391" s="52"/>
      <c r="G391" s="37"/>
      <c r="H391" s="37"/>
      <c r="I391" s="37"/>
      <c r="J391" s="34"/>
    </row>
    <row r="392" spans="1:10" s="2" customFormat="1" ht="12.75">
      <c r="A392" s="49"/>
      <c r="B392" s="37"/>
      <c r="C392" s="3"/>
      <c r="D392" s="50"/>
      <c r="E392" s="51"/>
      <c r="F392" s="52"/>
      <c r="G392" s="37"/>
      <c r="H392" s="37"/>
      <c r="I392" s="37"/>
      <c r="J392" s="34"/>
    </row>
    <row r="393" spans="1:9" s="2" customFormat="1" ht="12.75">
      <c r="A393" s="49"/>
      <c r="B393" s="37"/>
      <c r="C393" s="3"/>
      <c r="D393" s="50"/>
      <c r="E393" s="51"/>
      <c r="F393" s="52"/>
      <c r="G393" s="37"/>
      <c r="H393" s="37"/>
      <c r="I393" s="37"/>
    </row>
    <row r="394" spans="1:9" s="2" customFormat="1" ht="12.75">
      <c r="A394" s="49"/>
      <c r="B394" s="37"/>
      <c r="C394" s="3"/>
      <c r="D394" s="50"/>
      <c r="E394" s="51"/>
      <c r="F394" s="52"/>
      <c r="G394" s="37"/>
      <c r="H394" s="37"/>
      <c r="I394" s="37"/>
    </row>
    <row r="395" spans="1:9" s="2" customFormat="1" ht="12.75">
      <c r="A395" s="49"/>
      <c r="B395" s="37"/>
      <c r="C395" s="3"/>
      <c r="D395" s="50"/>
      <c r="E395" s="51"/>
      <c r="F395" s="52"/>
      <c r="G395" s="37"/>
      <c r="H395" s="37"/>
      <c r="I395" s="37"/>
    </row>
    <row r="396" spans="1:9" s="2" customFormat="1" ht="12.75">
      <c r="A396" s="49"/>
      <c r="B396" s="37"/>
      <c r="C396" s="3"/>
      <c r="D396" s="50"/>
      <c r="E396" s="51"/>
      <c r="F396" s="52"/>
      <c r="G396" s="37"/>
      <c r="H396" s="37"/>
      <c r="I396" s="37"/>
    </row>
    <row r="397" spans="1:10" s="2" customFormat="1" ht="12.75">
      <c r="A397" s="49"/>
      <c r="B397" s="37"/>
      <c r="C397" s="3"/>
      <c r="D397" s="50"/>
      <c r="E397" s="51"/>
      <c r="F397" s="52"/>
      <c r="G397" s="37"/>
      <c r="H397" s="37"/>
      <c r="I397" s="37"/>
      <c r="J397" s="34"/>
    </row>
    <row r="398" spans="1:10" s="2" customFormat="1" ht="12.75">
      <c r="A398" s="49"/>
      <c r="B398" s="37"/>
      <c r="C398" s="3"/>
      <c r="D398" s="50"/>
      <c r="E398" s="51"/>
      <c r="F398" s="52"/>
      <c r="G398" s="37"/>
      <c r="H398" s="37"/>
      <c r="I398" s="37"/>
      <c r="J398" s="34"/>
    </row>
    <row r="399" spans="1:10" s="2" customFormat="1" ht="12.75">
      <c r="A399" s="49"/>
      <c r="B399" s="37"/>
      <c r="C399" s="3"/>
      <c r="D399" s="50"/>
      <c r="E399" s="51"/>
      <c r="F399" s="52"/>
      <c r="G399" s="37"/>
      <c r="H399" s="37"/>
      <c r="I399" s="37"/>
      <c r="J399" s="34"/>
    </row>
    <row r="400" spans="1:9" s="2" customFormat="1" ht="12.75">
      <c r="A400" s="49"/>
      <c r="B400" s="37"/>
      <c r="C400" s="3"/>
      <c r="D400" s="50"/>
      <c r="E400" s="51"/>
      <c r="F400" s="52"/>
      <c r="G400" s="37"/>
      <c r="H400" s="37"/>
      <c r="I400" s="37"/>
    </row>
    <row r="401" spans="1:9" s="2" customFormat="1" ht="12.75">
      <c r="A401" s="49"/>
      <c r="B401" s="37"/>
      <c r="C401" s="3"/>
      <c r="D401" s="50"/>
      <c r="E401" s="51"/>
      <c r="F401" s="52"/>
      <c r="G401" s="37"/>
      <c r="H401" s="37"/>
      <c r="I401" s="37"/>
    </row>
    <row r="402" spans="1:9" s="2" customFormat="1" ht="12.75">
      <c r="A402" s="49"/>
      <c r="B402" s="37"/>
      <c r="C402" s="3"/>
      <c r="D402" s="50"/>
      <c r="E402" s="51"/>
      <c r="F402" s="52"/>
      <c r="G402" s="37"/>
      <c r="H402" s="37"/>
      <c r="I402" s="37"/>
    </row>
    <row r="403" spans="1:9" s="2" customFormat="1" ht="12.75">
      <c r="A403" s="49"/>
      <c r="B403" s="37"/>
      <c r="C403" s="3"/>
      <c r="D403" s="50"/>
      <c r="E403" s="51"/>
      <c r="F403" s="52"/>
      <c r="G403" s="37"/>
      <c r="H403" s="37"/>
      <c r="I403" s="37"/>
    </row>
    <row r="404" spans="1:10" s="2" customFormat="1" ht="12.75">
      <c r="A404" s="49"/>
      <c r="B404" s="37"/>
      <c r="C404" s="3"/>
      <c r="D404" s="50"/>
      <c r="E404" s="51"/>
      <c r="F404" s="52"/>
      <c r="G404" s="37"/>
      <c r="H404" s="37"/>
      <c r="I404" s="37"/>
      <c r="J404" s="34"/>
    </row>
    <row r="405" spans="1:10" s="2" customFormat="1" ht="12.75">
      <c r="A405" s="49"/>
      <c r="B405" s="37"/>
      <c r="C405" s="3"/>
      <c r="D405" s="50"/>
      <c r="E405" s="51"/>
      <c r="F405" s="52"/>
      <c r="G405" s="37"/>
      <c r="H405" s="37"/>
      <c r="I405" s="37"/>
      <c r="J405" s="34"/>
    </row>
    <row r="406" spans="1:10" s="2" customFormat="1" ht="12.75">
      <c r="A406" s="49"/>
      <c r="B406" s="37"/>
      <c r="C406" s="3"/>
      <c r="D406" s="50"/>
      <c r="E406" s="51"/>
      <c r="F406" s="52"/>
      <c r="G406" s="37"/>
      <c r="H406" s="37"/>
      <c r="I406" s="37"/>
      <c r="J406" s="34"/>
    </row>
    <row r="407" spans="1:9" s="2" customFormat="1" ht="12.75">
      <c r="A407" s="49"/>
      <c r="B407" s="37"/>
      <c r="C407" s="3"/>
      <c r="D407" s="50"/>
      <c r="E407" s="51"/>
      <c r="F407" s="52"/>
      <c r="G407" s="37"/>
      <c r="H407" s="37"/>
      <c r="I407" s="37"/>
    </row>
    <row r="408" spans="1:9" s="2" customFormat="1" ht="12.75">
      <c r="A408" s="49"/>
      <c r="B408" s="37"/>
      <c r="C408" s="3"/>
      <c r="D408" s="50"/>
      <c r="E408" s="51"/>
      <c r="F408" s="52"/>
      <c r="G408" s="37"/>
      <c r="H408" s="37"/>
      <c r="I408" s="37"/>
    </row>
    <row r="409" spans="1:9" s="2" customFormat="1" ht="12.75">
      <c r="A409" s="49"/>
      <c r="B409" s="37"/>
      <c r="C409" s="3"/>
      <c r="D409" s="50"/>
      <c r="E409" s="51"/>
      <c r="F409" s="52"/>
      <c r="G409" s="37"/>
      <c r="H409" s="37"/>
      <c r="I409" s="37"/>
    </row>
    <row r="410" spans="1:9" s="2" customFormat="1" ht="12.75">
      <c r="A410" s="49"/>
      <c r="B410" s="37"/>
      <c r="C410" s="3"/>
      <c r="D410" s="50"/>
      <c r="E410" s="51"/>
      <c r="F410" s="52"/>
      <c r="G410" s="37"/>
      <c r="H410" s="37"/>
      <c r="I410" s="37"/>
    </row>
    <row r="411" spans="1:10" s="2" customFormat="1" ht="12.75">
      <c r="A411" s="49"/>
      <c r="B411" s="37"/>
      <c r="C411" s="3"/>
      <c r="D411" s="50"/>
      <c r="E411" s="51"/>
      <c r="F411" s="52"/>
      <c r="G411" s="37"/>
      <c r="H411" s="37"/>
      <c r="I411" s="37"/>
      <c r="J411" s="34"/>
    </row>
    <row r="412" ht="12.75"/>
    <row r="413" spans="1:10" s="2" customFormat="1" ht="12.75">
      <c r="A413" s="49"/>
      <c r="B413" s="37"/>
      <c r="C413" s="3"/>
      <c r="D413" s="50"/>
      <c r="E413" s="51"/>
      <c r="F413" s="52"/>
      <c r="G413" s="37"/>
      <c r="H413" s="37"/>
      <c r="I413" s="37"/>
      <c r="J413" s="34"/>
    </row>
    <row r="414" spans="1:9" s="2" customFormat="1" ht="12.75">
      <c r="A414" s="49"/>
      <c r="B414" s="37"/>
      <c r="C414" s="3"/>
      <c r="D414" s="50"/>
      <c r="E414" s="51"/>
      <c r="F414" s="52"/>
      <c r="G414" s="37"/>
      <c r="H414" s="37"/>
      <c r="I414" s="37"/>
    </row>
    <row r="415" spans="1:9" s="2" customFormat="1" ht="12.75">
      <c r="A415" s="49"/>
      <c r="B415" s="37"/>
      <c r="C415" s="3"/>
      <c r="D415" s="50"/>
      <c r="E415" s="51"/>
      <c r="F415" s="52"/>
      <c r="G415" s="37"/>
      <c r="H415" s="37"/>
      <c r="I415" s="37"/>
    </row>
    <row r="416" spans="1:9" s="2" customFormat="1" ht="12.75">
      <c r="A416" s="49"/>
      <c r="B416" s="37"/>
      <c r="C416" s="3"/>
      <c r="D416" s="50"/>
      <c r="E416" s="51"/>
      <c r="F416" s="52"/>
      <c r="G416" s="37"/>
      <c r="H416" s="37"/>
      <c r="I416" s="37"/>
    </row>
    <row r="417" spans="1:9" s="2" customFormat="1" ht="12.75">
      <c r="A417" s="49"/>
      <c r="B417" s="37"/>
      <c r="C417" s="3"/>
      <c r="D417" s="50"/>
      <c r="E417" s="51"/>
      <c r="F417" s="52"/>
      <c r="G417" s="37"/>
      <c r="H417" s="37"/>
      <c r="I417" s="37"/>
    </row>
    <row r="418" spans="1:10" s="2" customFormat="1" ht="12.75">
      <c r="A418" s="49"/>
      <c r="B418" s="37"/>
      <c r="C418" s="3"/>
      <c r="D418" s="50"/>
      <c r="E418" s="51"/>
      <c r="F418" s="52"/>
      <c r="G418" s="37"/>
      <c r="H418" s="37"/>
      <c r="I418" s="37"/>
      <c r="J418" s="34"/>
    </row>
    <row r="419" spans="1:10" s="2" customFormat="1" ht="12.75">
      <c r="A419" s="49"/>
      <c r="B419" s="37"/>
      <c r="C419" s="3"/>
      <c r="D419" s="50"/>
      <c r="E419" s="51"/>
      <c r="F419" s="52"/>
      <c r="G419" s="37"/>
      <c r="H419" s="37"/>
      <c r="I419" s="37"/>
      <c r="J419" s="34"/>
    </row>
    <row r="420" spans="1:9" s="2" customFormat="1" ht="12.75">
      <c r="A420" s="49"/>
      <c r="B420" s="37"/>
      <c r="C420" s="3"/>
      <c r="D420" s="50"/>
      <c r="E420" s="51"/>
      <c r="F420" s="52"/>
      <c r="G420" s="37"/>
      <c r="H420" s="37"/>
      <c r="I420" s="37"/>
    </row>
    <row r="421" spans="1:9" s="2" customFormat="1" ht="12.75">
      <c r="A421" s="49"/>
      <c r="B421" s="37"/>
      <c r="C421" s="3"/>
      <c r="D421" s="50"/>
      <c r="E421" s="51"/>
      <c r="F421" s="52"/>
      <c r="G421" s="37"/>
      <c r="H421" s="37"/>
      <c r="I421" s="37"/>
    </row>
    <row r="422" spans="1:9" s="2" customFormat="1" ht="12.75">
      <c r="A422" s="49"/>
      <c r="B422" s="37"/>
      <c r="C422" s="3"/>
      <c r="D422" s="50"/>
      <c r="E422" s="51"/>
      <c r="F422" s="52"/>
      <c r="G422" s="37"/>
      <c r="H422" s="37"/>
      <c r="I422" s="37"/>
    </row>
    <row r="423" spans="1:9" s="2" customFormat="1" ht="12.75">
      <c r="A423" s="49"/>
      <c r="B423" s="37"/>
      <c r="C423" s="3"/>
      <c r="D423" s="50"/>
      <c r="E423" s="51"/>
      <c r="F423" s="52"/>
      <c r="G423" s="37"/>
      <c r="H423" s="37"/>
      <c r="I423" s="37"/>
    </row>
    <row r="424" spans="1:10" s="2" customFormat="1" ht="12.75">
      <c r="A424" s="49"/>
      <c r="B424" s="37"/>
      <c r="C424" s="3"/>
      <c r="D424" s="50"/>
      <c r="E424" s="51"/>
      <c r="F424" s="52"/>
      <c r="G424" s="37"/>
      <c r="H424" s="37"/>
      <c r="I424" s="37"/>
      <c r="J424" s="34"/>
    </row>
    <row r="425" spans="1:10" s="2" customFormat="1" ht="12.75">
      <c r="A425" s="49"/>
      <c r="B425" s="37"/>
      <c r="C425" s="3"/>
      <c r="D425" s="50"/>
      <c r="E425" s="51"/>
      <c r="F425" s="52"/>
      <c r="G425" s="37"/>
      <c r="H425" s="37"/>
      <c r="I425" s="37"/>
      <c r="J425" s="34"/>
    </row>
    <row r="426" spans="1:9" s="2" customFormat="1" ht="12.75">
      <c r="A426" s="49"/>
      <c r="B426" s="37"/>
      <c r="C426" s="3"/>
      <c r="D426" s="50"/>
      <c r="E426" s="51"/>
      <c r="F426" s="52"/>
      <c r="G426" s="37"/>
      <c r="H426" s="37"/>
      <c r="I426" s="37"/>
    </row>
    <row r="427" spans="1:9" s="2" customFormat="1" ht="12.75">
      <c r="A427" s="49"/>
      <c r="B427" s="37"/>
      <c r="C427" s="3"/>
      <c r="D427" s="50"/>
      <c r="E427" s="51"/>
      <c r="F427" s="52"/>
      <c r="G427" s="37"/>
      <c r="H427" s="37"/>
      <c r="I427" s="37"/>
    </row>
    <row r="428" spans="1:9" s="2" customFormat="1" ht="12.75">
      <c r="A428" s="49"/>
      <c r="B428" s="37"/>
      <c r="C428" s="3"/>
      <c r="D428" s="50"/>
      <c r="E428" s="51"/>
      <c r="F428" s="52"/>
      <c r="G428" s="37"/>
      <c r="H428" s="37"/>
      <c r="I428" s="37"/>
    </row>
    <row r="429" spans="1:9" s="2" customFormat="1" ht="12.75">
      <c r="A429" s="49"/>
      <c r="B429" s="37"/>
      <c r="C429" s="3"/>
      <c r="D429" s="50"/>
      <c r="E429" s="51"/>
      <c r="F429" s="52"/>
      <c r="G429" s="37"/>
      <c r="H429" s="37"/>
      <c r="I429" s="37"/>
    </row>
    <row r="430" spans="1:10" s="2" customFormat="1" ht="12.75">
      <c r="A430" s="49"/>
      <c r="B430" s="37"/>
      <c r="C430" s="3"/>
      <c r="D430" s="50"/>
      <c r="E430" s="51"/>
      <c r="F430" s="52"/>
      <c r="G430" s="37"/>
      <c r="H430" s="37"/>
      <c r="I430" s="37"/>
      <c r="J430" s="34"/>
    </row>
    <row r="431" spans="1:10" s="2" customFormat="1" ht="12.75">
      <c r="A431" s="49"/>
      <c r="B431" s="37"/>
      <c r="C431" s="3"/>
      <c r="D431" s="50"/>
      <c r="E431" s="51"/>
      <c r="F431" s="52"/>
      <c r="G431" s="37"/>
      <c r="H431" s="37"/>
      <c r="I431" s="37"/>
      <c r="J431" s="34"/>
    </row>
    <row r="432" spans="1:9" s="2" customFormat="1" ht="12.75">
      <c r="A432" s="49"/>
      <c r="B432" s="37"/>
      <c r="C432" s="3"/>
      <c r="D432" s="50"/>
      <c r="E432" s="51"/>
      <c r="F432" s="52"/>
      <c r="G432" s="37"/>
      <c r="H432" s="37"/>
      <c r="I432" s="37"/>
    </row>
    <row r="433" spans="1:9" s="2" customFormat="1" ht="12.75">
      <c r="A433" s="49"/>
      <c r="B433" s="37"/>
      <c r="C433" s="3"/>
      <c r="D433" s="50"/>
      <c r="E433" s="51"/>
      <c r="F433" s="52"/>
      <c r="G433" s="37"/>
      <c r="H433" s="37"/>
      <c r="I433" s="37"/>
    </row>
    <row r="434" spans="1:9" s="2" customFormat="1" ht="12.75">
      <c r="A434" s="49"/>
      <c r="B434" s="37"/>
      <c r="C434" s="3"/>
      <c r="D434" s="50"/>
      <c r="E434" s="51"/>
      <c r="F434" s="52"/>
      <c r="G434" s="37"/>
      <c r="H434" s="37"/>
      <c r="I434" s="37"/>
    </row>
    <row r="435" spans="1:9" s="2" customFormat="1" ht="12.75">
      <c r="A435" s="49"/>
      <c r="B435" s="37"/>
      <c r="C435" s="3"/>
      <c r="D435" s="50"/>
      <c r="E435" s="51"/>
      <c r="F435" s="52"/>
      <c r="G435" s="37"/>
      <c r="H435" s="37"/>
      <c r="I435" s="37"/>
    </row>
    <row r="436" spans="1:10" s="2" customFormat="1" ht="12.75">
      <c r="A436" s="49"/>
      <c r="B436" s="37"/>
      <c r="C436" s="3"/>
      <c r="D436" s="50"/>
      <c r="E436" s="51"/>
      <c r="F436" s="52"/>
      <c r="G436" s="37"/>
      <c r="H436" s="37"/>
      <c r="I436" s="37"/>
      <c r="J436" s="34"/>
    </row>
    <row r="437" spans="1:10" s="2" customFormat="1" ht="12.75">
      <c r="A437" s="49"/>
      <c r="B437" s="37"/>
      <c r="C437" s="3"/>
      <c r="D437" s="50"/>
      <c r="E437" s="51"/>
      <c r="F437" s="52"/>
      <c r="G437" s="37"/>
      <c r="H437" s="37"/>
      <c r="I437" s="37"/>
      <c r="J437" s="34"/>
    </row>
    <row r="438" spans="1:9" s="2" customFormat="1" ht="12.75">
      <c r="A438" s="49"/>
      <c r="B438" s="37"/>
      <c r="C438" s="3"/>
      <c r="D438" s="50"/>
      <c r="E438" s="51"/>
      <c r="F438" s="52"/>
      <c r="G438" s="37"/>
      <c r="H438" s="37"/>
      <c r="I438" s="37"/>
    </row>
    <row r="439" spans="1:9" s="2" customFormat="1" ht="12.75">
      <c r="A439" s="49"/>
      <c r="B439" s="37"/>
      <c r="C439" s="3"/>
      <c r="D439" s="50"/>
      <c r="E439" s="51"/>
      <c r="F439" s="52"/>
      <c r="G439" s="37"/>
      <c r="H439" s="37"/>
      <c r="I439" s="37"/>
    </row>
    <row r="440" spans="1:9" s="2" customFormat="1" ht="12.75">
      <c r="A440" s="49"/>
      <c r="B440" s="37"/>
      <c r="C440" s="3"/>
      <c r="D440" s="50"/>
      <c r="E440" s="51"/>
      <c r="F440" s="52"/>
      <c r="G440" s="37"/>
      <c r="H440" s="37"/>
      <c r="I440" s="37"/>
    </row>
  </sheetData>
  <sheetProtection/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&amp;C&amp;"Arial CE,Félkövér"&amp;12 2017/2018. TANÉVI ATLÉTIKA DIÁKOLIMPIA®
ÜGYESSÉGI ÉS VÁLTÓFUTÓ CSAPATBAJNOKSÁG </oddHeader>
    <oddFooter>&amp;R&amp;P</oddFooter>
  </headerFooter>
  <rowBreaks count="1" manualBreakCount="1"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gyula</cp:lastModifiedBy>
  <cp:lastPrinted>2013-09-06T10:09:47Z</cp:lastPrinted>
  <dcterms:created xsi:type="dcterms:W3CDTF">2003-10-04T09:35:55Z</dcterms:created>
  <dcterms:modified xsi:type="dcterms:W3CDTF">2018-09-28T06:24:16Z</dcterms:modified>
  <cp:category/>
  <cp:version/>
  <cp:contentType/>
  <cp:contentStatus/>
</cp:coreProperties>
</file>